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activeX/activeX17.xml" ContentType="application/vnd.ms-office.activeX+xml"/>
  <Override PartName="/xl/activeX/activeX17.bin" ContentType="application/vnd.ms-office.activeX"/>
  <Override PartName="/xl/activeX/activeX18.xml" ContentType="application/vnd.ms-office.activeX+xml"/>
  <Override PartName="/xl/activeX/activeX18.bin" ContentType="application/vnd.ms-office.activeX"/>
  <Override PartName="/xl/activeX/activeX19.xml" ContentType="application/vnd.ms-office.activeX+xml"/>
  <Override PartName="/xl/activeX/activeX19.bin" ContentType="application/vnd.ms-office.activeX"/>
  <Override PartName="/xl/activeX/activeX20.xml" ContentType="application/vnd.ms-office.activeX+xml"/>
  <Override PartName="/xl/activeX/activeX20.bin" ContentType="application/vnd.ms-office.activeX"/>
  <Override PartName="/xl/activeX/activeX21.xml" ContentType="application/vnd.ms-office.activeX+xml"/>
  <Override PartName="/xl/activeX/activeX21.bin" ContentType="application/vnd.ms-office.activeX"/>
  <Override PartName="/xl/activeX/activeX22.xml" ContentType="application/vnd.ms-office.activeX+xml"/>
  <Override PartName="/xl/activeX/activeX22.bin" ContentType="application/vnd.ms-office.activeX"/>
  <Override PartName="/xl/activeX/activeX23.xml" ContentType="application/vnd.ms-office.activeX+xml"/>
  <Override PartName="/xl/activeX/activeX23.bin" ContentType="application/vnd.ms-office.activeX"/>
  <Override PartName="/xl/activeX/activeX24.xml" ContentType="application/vnd.ms-office.activeX+xml"/>
  <Override PartName="/xl/activeX/activeX24.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202300"/>
  <mc:AlternateContent xmlns:mc="http://schemas.openxmlformats.org/markup-compatibility/2006">
    <mc:Choice Requires="x15">
      <x15ac:absPath xmlns:x15ac="http://schemas.microsoft.com/office/spreadsheetml/2010/11/ac" url="F:\BOOK Start your own business\"/>
    </mc:Choice>
  </mc:AlternateContent>
  <xr:revisionPtr revIDLastSave="0" documentId="8_{56E4403C-ED76-47C2-97B2-DAB49E9751CE}" xr6:coauthVersionLast="47" xr6:coauthVersionMax="47" xr10:uidLastSave="{00000000-0000-0000-0000-000000000000}"/>
  <bookViews>
    <workbookView xWindow="-120" yWindow="-120" windowWidth="29040" windowHeight="15840" firstSheet="3" activeTab="9" xr2:uid="{B5AC6422-6CA4-44A8-8354-04CA9399208A}"/>
  </bookViews>
  <sheets>
    <sheet name="Compliance Calendar" sheetId="1" r:id="rId1"/>
    <sheet name="Start-up Cost" sheetId="10" r:id="rId2"/>
    <sheet name="P &amp; L" sheetId="11" r:id="rId3"/>
    <sheet name="Cash Flow" sheetId="12" r:id="rId4"/>
    <sheet name="Financial Projections" sheetId="2" r:id="rId5"/>
    <sheet name="Bucket list example" sheetId="15" r:id="rId6"/>
    <sheet name="Strategies  Plans" sheetId="13" r:id="rId7"/>
    <sheet name="Risk Analyses" sheetId="16" r:id="rId8"/>
    <sheet name="Funding Pitch" sheetId="14" r:id="rId9"/>
    <sheet name="Checklist Brand Guidelines" sheetId="3" r:id="rId10"/>
    <sheet name="SWOT Analysis" sheetId="4" r:id="rId11"/>
    <sheet name="Content Calendar" sheetId="5" r:id="rId12"/>
    <sheet name="4-1-1- rule" sheetId="6" r:id="rId13"/>
    <sheet name="TAX" sheetId="7" r:id="rId14"/>
    <sheet name="Sheet8" sheetId="8" r:id="rId15"/>
    <sheet name="Sheet9" sheetId="9" r:id="rId16"/>
  </sheets>
  <definedNames>
    <definedName name="_xlnm.Print_Area" localSheetId="3">'Cash Flow'!$B$2:$G$16</definedName>
    <definedName name="_xlnm.Print_Area" localSheetId="9">'Checklist Brand Guidelines'!$B$2:$H$41</definedName>
    <definedName name="_xlnm.Print_Area" localSheetId="0">'Compliance Calendar'!$B$2:$E$29</definedName>
    <definedName name="_xlnm.Print_Area" localSheetId="2">'P &amp; L'!$B$2:$F$16</definedName>
    <definedName name="_xlnm.Print_Area" localSheetId="1">'Start-up Cost'!$B$2:$F$11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 i="11" l="1"/>
  <c r="F13" i="12" l="1"/>
  <c r="E13" i="12"/>
  <c r="D13" i="12"/>
  <c r="C13" i="12"/>
  <c r="F8" i="12"/>
  <c r="F15" i="12" s="1"/>
  <c r="E8" i="12"/>
  <c r="E15" i="12" s="1"/>
  <c r="D8" i="12"/>
  <c r="D15" i="12" s="1"/>
  <c r="E16" i="12" s="1"/>
  <c r="F16" i="12" s="1"/>
  <c r="C8" i="12"/>
  <c r="D14" i="11"/>
  <c r="E14" i="11"/>
  <c r="C14" i="11"/>
  <c r="D7" i="11"/>
  <c r="D16" i="11" s="1"/>
  <c r="E7" i="11"/>
  <c r="C16" i="11"/>
  <c r="C11" i="10"/>
  <c r="D16" i="12" l="1"/>
  <c r="E16" i="11"/>
</calcChain>
</file>

<file path=xl/sharedStrings.xml><?xml version="1.0" encoding="utf-8"?>
<sst xmlns="http://schemas.openxmlformats.org/spreadsheetml/2006/main" count="576" uniqueCount="396">
  <si>
    <t>Task</t>
  </si>
  <si>
    <t>Description</t>
  </si>
  <si>
    <t>Due Date/Frequency</t>
  </si>
  <si>
    <t>Notes</t>
  </si>
  <si>
    <t>1. Register Business Name</t>
  </si>
  <si>
    <t>Register your business name (DBA - "Doing Business As") with the state or local authorities.</t>
  </si>
  <si>
    <t>Before launching</t>
  </si>
  <si>
    <t>Make sure the name is unique and complies with local rules.</t>
  </si>
  <si>
    <t>2. Choose Business Structure</t>
  </si>
  <si>
    <t>Decide on your business structure (LLC, Corporation, etc.) and file the necessary paperwork with the state.</t>
  </si>
  <si>
    <t>The choice impacts taxes, liability, etc.</t>
  </si>
  <si>
    <t>3. Obtain Federal EIN (Employer ID)</t>
  </si>
  <si>
    <t>Apply for an EIN from the IRS if you have employees or if your business is a corporation or partnership.</t>
  </si>
  <si>
    <t>Before hiring employees or opening bank account</t>
  </si>
  <si>
    <t>Required for tax reporting and hiring employees.</t>
  </si>
  <si>
    <t>4. Apply for State Tax ID Number</t>
  </si>
  <si>
    <t>Apply for a state tax ID number (if applicable) for sales tax, employee withholding, or business tax purposes.</t>
  </si>
  <si>
    <t>Before launching or hiring</t>
  </si>
  <si>
    <t>Varies by state, especially for businesses with employees.</t>
  </si>
  <si>
    <t>5. Register for State &amp; Local Taxes</t>
  </si>
  <si>
    <t>Register with state and local tax authorities for sales tax, income tax, etc.</t>
  </si>
  <si>
    <t>States may require separate registrations for sales tax and employee-related taxes.</t>
  </si>
  <si>
    <t>6. Apply for Business Licenses</t>
  </si>
  <si>
    <t>Obtain necessary federal, state, and local business licenses and permits based on your industry.</t>
  </si>
  <si>
    <t>Establish a system for bookkeeping and accounting (consider software or hiring an accountant).</t>
  </si>
  <si>
    <t>Helps with compliance and tax filing later.</t>
  </si>
  <si>
    <t>8. Workplace Safety Compliance</t>
  </si>
  <si>
    <t>If applicable, ensure compliance with OSHA and local workplace safety regulations.</t>
  </si>
  <si>
    <t>Before hiring employees</t>
  </si>
  <si>
    <t>Ensure your business meets OSHA’s health and safety standards.</t>
  </si>
  <si>
    <t>9. Set Up Payroll System</t>
  </si>
  <si>
    <t>Set up a payroll system to ensure timely and accurate employee payments and tax withholdings.</t>
  </si>
  <si>
    <t>Ensure correct withholdings for federal and state taxes.</t>
  </si>
  <si>
    <t>10. File for Workers' Compensation Insurance</t>
  </si>
  <si>
    <t>If hiring employees, acquire workers' compensation insurance for your employees.</t>
  </si>
  <si>
    <t>Required by most states for businesses with employees.</t>
  </si>
  <si>
    <t>11. Tax Filings (Quarterly/Annual)</t>
  </si>
  <si>
    <t>Submit federal and state income tax filings (quarterly estimated taxes).</t>
  </si>
  <si>
    <t>Quarterly or Annually (depending on business type)</t>
  </si>
  <si>
    <t>Make sure to track your income and expenses throughout the year.</t>
  </si>
  <si>
    <t>12. File Annual Reports</t>
  </si>
  <si>
    <t>Submit an annual report to the state, if required, to maintain your business entity status.</t>
  </si>
  <si>
    <t>Annually</t>
  </si>
  <si>
    <t>Some states require this for LLCs and corporations.</t>
  </si>
  <si>
    <t>Keep corporate records and minutes for LLCs or corporations.</t>
  </si>
  <si>
    <t>Ongoing</t>
  </si>
  <si>
    <t>Maintain records of meetings, decisions, and legal documents.</t>
  </si>
  <si>
    <t>14. Update Business Insurance</t>
  </si>
  <si>
    <t>Review and update insurance policies (e.g., general liability, property, etc.) annually.</t>
  </si>
  <si>
    <t>Protect your business against various risks.</t>
  </si>
  <si>
    <t>15. Compliance with ADA (Americans with Disabilities Act)</t>
  </si>
  <si>
    <t>Ensure accessibility of your website and physical location if applicable.</t>
  </si>
  <si>
    <t>16. Data Privacy &amp; Security Compliance</t>
  </si>
  <si>
    <t>Ensure compliance with data protection laws (e.g., GDPR, CCPA) if handling personal data.</t>
  </si>
  <si>
    <t>If collecting personal information, ensure proper data protection.</t>
  </si>
  <si>
    <t>Tips for Using This Calendar:</t>
  </si>
  <si>
    <t>This calendar can be part of your business plan or guide to ensure that you hit all the major compliance requirements when starting a new business.</t>
  </si>
  <si>
    <r>
      <t>1. Customization:</t>
    </r>
    <r>
      <rPr>
        <sz val="11"/>
        <color theme="1"/>
        <rFont val="Aptos Narrow"/>
        <family val="2"/>
        <scheme val="minor"/>
      </rPr>
      <t xml:space="preserve"> </t>
    </r>
  </si>
  <si>
    <r>
      <t>2. Technology:</t>
    </r>
    <r>
      <rPr>
        <sz val="11"/>
        <color theme="1"/>
        <rFont val="Aptos Narrow"/>
        <family val="2"/>
        <scheme val="minor"/>
      </rPr>
      <t xml:space="preserve"> </t>
    </r>
  </si>
  <si>
    <r>
      <t>3. Consult a Professional:</t>
    </r>
    <r>
      <rPr>
        <sz val="11"/>
        <color theme="1"/>
        <rFont val="Aptos Narrow"/>
        <family val="2"/>
        <scheme val="minor"/>
      </rPr>
      <t xml:space="preserve"> </t>
    </r>
  </si>
  <si>
    <t>Adjust tasks based on the nature of your business (e.g., food industry, tech startups, retail) as some sectors may require additional compliance.</t>
  </si>
  <si>
    <t>Utilize tools and apps (like calendar apps or project management software) to set reminders and stay organized.</t>
  </si>
  <si>
    <t>Always check with an accountant, lawyer, or business consultant to ensure compliance with all applicable laws.</t>
  </si>
  <si>
    <t>Licensing requirements vary by industry and location / zoning</t>
  </si>
  <si>
    <t>Year 1</t>
  </si>
  <si>
    <t>Year 2</t>
  </si>
  <si>
    <t>Year 3</t>
  </si>
  <si>
    <t>Rent &amp; Utilities</t>
  </si>
  <si>
    <t>Salaries &amp; Wages</t>
  </si>
  <si>
    <t>Marketing &amp; Advertising</t>
  </si>
  <si>
    <t>Revenue</t>
  </si>
  <si>
    <t>To ensure financial stability, a cash reserve will be established to cover unexpected expenses and emergencies. The strategy includes:</t>
  </si>
  <si>
    <t>Allocate at least 10% of startup capital to a cash reserve.</t>
  </si>
  <si>
    <t>Reserve funds will be used for equipment repairs, unexpected drops in revenue, or urgent operational needs.</t>
  </si>
  <si>
    <t>Aim to maintain at least three to six months’ worth of operating expenses.</t>
  </si>
  <si>
    <r>
      <t>Initial Reserve Fund:</t>
    </r>
    <r>
      <rPr>
        <sz val="11"/>
        <color theme="1"/>
        <rFont val="Aptos Narrow"/>
        <family val="2"/>
        <scheme val="minor"/>
      </rPr>
      <t xml:space="preserve"> </t>
    </r>
  </si>
  <si>
    <r>
      <t>Monthly Contributions:</t>
    </r>
    <r>
      <rPr>
        <sz val="11"/>
        <color theme="1"/>
        <rFont val="Aptos Narrow"/>
        <family val="2"/>
        <scheme val="minor"/>
      </rPr>
      <t xml:space="preserve"> </t>
    </r>
  </si>
  <si>
    <t>Emergency Use:</t>
  </si>
  <si>
    <r>
      <t>Target Reserve Amount:</t>
    </r>
    <r>
      <rPr>
        <sz val="11"/>
        <color theme="1"/>
        <rFont val="Aptos Narrow"/>
        <family val="2"/>
        <scheme val="minor"/>
      </rPr>
      <t xml:space="preserve"> </t>
    </r>
  </si>
  <si>
    <t>Initial investment for equipment, inventory, marketing, and operational setup</t>
  </si>
  <si>
    <r>
      <t>Startup Costs:</t>
    </r>
    <r>
      <rPr>
        <sz val="11"/>
        <color theme="1"/>
        <rFont val="Aptos Narrow"/>
        <family val="2"/>
        <scheme val="minor"/>
      </rPr>
      <t xml:space="preserve"> </t>
    </r>
  </si>
  <si>
    <r>
      <t>Sources of Funds:</t>
    </r>
    <r>
      <rPr>
        <sz val="11"/>
        <color theme="1"/>
        <rFont val="Aptos Narrow"/>
        <family val="2"/>
        <scheme val="minor"/>
      </rPr>
      <t xml:space="preserve"> </t>
    </r>
  </si>
  <si>
    <t>Personal investment, loans, grants, or investors</t>
  </si>
  <si>
    <r>
      <t>Projected Return on Investment (ROI):</t>
    </r>
    <r>
      <rPr>
        <sz val="11"/>
        <color theme="1"/>
        <rFont val="Aptos Narrow"/>
        <family val="2"/>
        <scheme val="minor"/>
      </rPr>
      <t xml:space="preserve"> </t>
    </r>
  </si>
  <si>
    <t>Net Profit / Initial Investment * 100%</t>
  </si>
  <si>
    <t>Changes in customer demand, competition</t>
  </si>
  <si>
    <r>
      <t>Market Risks:</t>
    </r>
    <r>
      <rPr>
        <sz val="11"/>
        <color theme="1"/>
        <rFont val="Aptos Narrow"/>
        <family val="2"/>
        <scheme val="minor"/>
      </rPr>
      <t xml:space="preserve"> </t>
    </r>
  </si>
  <si>
    <r>
      <t>Operational Risks:</t>
    </r>
    <r>
      <rPr>
        <sz val="11"/>
        <color theme="1"/>
        <rFont val="Aptos Narrow"/>
        <family val="2"/>
        <scheme val="minor"/>
      </rPr>
      <t xml:space="preserve"> </t>
    </r>
  </si>
  <si>
    <t>Supply chain disruptions, staffing issues</t>
  </si>
  <si>
    <r>
      <t>Financial Risks:</t>
    </r>
    <r>
      <rPr>
        <sz val="11"/>
        <color theme="1"/>
        <rFont val="Aptos Narrow"/>
        <family val="2"/>
        <scheme val="minor"/>
      </rPr>
      <t xml:space="preserve"> </t>
    </r>
  </si>
  <si>
    <t>Unexpected expenses, cash flow problems</t>
  </si>
  <si>
    <t>Mitigation Strategies:</t>
  </si>
  <si>
    <t>Diversifying menu, cost-cutting measures, emergency fund allocation</t>
  </si>
  <si>
    <t>Example Allocation:</t>
  </si>
  <si>
    <t>Bucket Category</t>
  </si>
  <si>
    <t>Percentage of Revenue</t>
  </si>
  <si>
    <t>Year 1 ($150,000)</t>
  </si>
  <si>
    <t>Year 2 ($300,000)</t>
  </si>
  <si>
    <t>Year 3 ($500,000)</t>
  </si>
  <si>
    <t>Operating Expenses</t>
  </si>
  <si>
    <t>Profit</t>
  </si>
  <si>
    <t>Tax</t>
  </si>
  <si>
    <t>Savings &amp; Cash Reserve</t>
  </si>
  <si>
    <r>
      <rPr>
        <sz val="11"/>
        <color theme="1"/>
        <rFont val="Aptos Narrow"/>
        <family val="2"/>
        <scheme val="minor"/>
      </rPr>
      <t xml:space="preserve">To efficiently allocate revenue and manage finances, the </t>
    </r>
    <r>
      <rPr>
        <b/>
        <sz val="11"/>
        <color theme="1"/>
        <rFont val="Aptos Narrow"/>
        <family val="2"/>
        <scheme val="minor"/>
      </rPr>
      <t>Bucket System</t>
    </r>
    <r>
      <rPr>
        <sz val="11"/>
        <color theme="1"/>
        <rFont val="Aptos Narrow"/>
        <family val="2"/>
        <scheme val="minor"/>
      </rPr>
      <t xml:space="preserve"> will be implemented, dividing income into specific categories:</t>
    </r>
  </si>
  <si>
    <r>
      <t>7. Bucket System for Managing Business Finances</t>
    </r>
    <r>
      <rPr>
        <sz val="11"/>
        <color theme="1"/>
        <rFont val="Aptos Narrow"/>
        <family val="2"/>
        <scheme val="minor"/>
      </rPr>
      <t xml:space="preserve"> </t>
    </r>
  </si>
  <si>
    <r>
      <t>Income Bucket:</t>
    </r>
    <r>
      <rPr>
        <sz val="11"/>
        <color theme="1"/>
        <rFont val="Aptos Narrow"/>
        <family val="2"/>
        <scheme val="minor"/>
      </rPr>
      <t xml:space="preserve"> </t>
    </r>
  </si>
  <si>
    <t>All revenue initially flows into this bucket before distribution.</t>
  </si>
  <si>
    <r>
      <t>Operating Expenses Bucket (50-60% of revenue):</t>
    </r>
    <r>
      <rPr>
        <sz val="11"/>
        <color theme="1"/>
        <rFont val="Aptos Narrow"/>
        <family val="2"/>
        <scheme val="minor"/>
      </rPr>
      <t xml:space="preserve"> </t>
    </r>
  </si>
  <si>
    <t>Covers rent, utilities, salaries, marketing, and general operating costs.</t>
  </si>
  <si>
    <r>
      <t>Profit Bucket (10-20% of revenue):</t>
    </r>
    <r>
      <rPr>
        <sz val="11"/>
        <color theme="1"/>
        <rFont val="Aptos Narrow"/>
        <family val="2"/>
        <scheme val="minor"/>
      </rPr>
      <t xml:space="preserve"> </t>
    </r>
  </si>
  <si>
    <t>A dedicated fund for reinvestment, business growth, and owner’s profit.</t>
  </si>
  <si>
    <t>Tax Bucket (15-20% of revenue):</t>
  </si>
  <si>
    <t>Ensures adequate funds are set aside for tax obligations to prevent financial strain.</t>
  </si>
  <si>
    <r>
      <t>Savings &amp; Cash Reserve Bucket (5-10% of revenue):</t>
    </r>
    <r>
      <rPr>
        <sz val="11"/>
        <color theme="1"/>
        <rFont val="Aptos Narrow"/>
        <family val="2"/>
        <scheme val="minor"/>
      </rPr>
      <t xml:space="preserve"> </t>
    </r>
  </si>
  <si>
    <t>Builds financial security by covering emergency expenses, equipment repairs, and future investments.</t>
  </si>
  <si>
    <r>
      <t>Market Opportunity:</t>
    </r>
    <r>
      <rPr>
        <sz val="11"/>
        <color theme="1"/>
        <rFont val="Aptos Narrow"/>
        <family val="2"/>
        <scheme val="minor"/>
      </rPr>
      <t xml:space="preserve"> With a growing demand for specialty coffee and unique customer experiences, we are tapping into a market with increasing consumer interest and disposable income.</t>
    </r>
  </si>
  <si>
    <r>
      <t>Financial Potential:</t>
    </r>
    <r>
      <rPr>
        <sz val="11"/>
        <color theme="1"/>
        <rFont val="Aptos Narrow"/>
        <family val="2"/>
        <scheme val="minor"/>
      </rPr>
      <t xml:space="preserve"> With a projected revenue growth of over 200% in the first three years and a structured financial management system, we ensure strong returns and financial stability.</t>
    </r>
  </si>
  <si>
    <r>
      <t>Strategic Allocation of Funds:</t>
    </r>
    <r>
      <rPr>
        <sz val="11"/>
        <color theme="1"/>
        <rFont val="Aptos Narrow"/>
        <family val="2"/>
        <scheme val="minor"/>
      </rPr>
      <t xml:space="preserve"> Every dollar invested will go toward expanding our customer base, optimizing operations, and maintaining quality. Our bucket system ensures financial discipline, reducing risk for investors.</t>
    </r>
  </si>
  <si>
    <t>Why Invest?</t>
  </si>
  <si>
    <t>A proven, scalable business model with a high-profit margin.</t>
  </si>
  <si>
    <t>Community-driven approach ensures consistent customer loyalty.</t>
  </si>
  <si>
    <t>Clear financial planning, ensuring responsible use of funds.</t>
  </si>
  <si>
    <t>Strong management team dedicated to business success.</t>
  </si>
  <si>
    <t>Invest in a growing brand that prioritizes quality, customer experience, and financial transparency. Let’s build a thriving café together!</t>
  </si>
  <si>
    <t>Our café is positioned to become a community staple, offering high-quality coffee, locally sourced ingredients, and a welcoming environment that fosters customer loyalty.</t>
  </si>
  <si>
    <t>Funding Pitch Example</t>
  </si>
  <si>
    <r>
      <t>Why Invest in Our Business?</t>
    </r>
    <r>
      <rPr>
        <sz val="11"/>
        <color theme="1"/>
        <rFont val="Aptos Narrow"/>
        <family val="2"/>
        <scheme val="minor"/>
      </rPr>
      <t xml:space="preserve"> </t>
    </r>
  </si>
  <si>
    <t>✅ 1. Logo &amp; Visual Identity</t>
  </si>
  <si>
    <t>Use high-resolution logo files (primary, secondary, monochrome)</t>
  </si>
  <si>
    <t>Follow logo size and placement guidelines</t>
  </si>
  <si>
    <t>Apply brand color palette consistently (HEX/RGB codes documented)</t>
  </si>
  <si>
    <t>Use designated brand fonts for headings, body text, and accents</t>
  </si>
  <si>
    <t>✅ 2. Website &amp; Digital Design</t>
  </si>
  <si>
    <t>Ensure homepage design aligns with brand identity</t>
  </si>
  <si>
    <t>Use consistent navigation and UX styling</t>
  </si>
  <si>
    <t>Incorporate brand-aligned imagery, icons, and filters</t>
  </si>
  <si>
    <t>Design CTA (Call-to-Action) buttons for engagement</t>
  </si>
  <si>
    <t>✅ 3. Social Media Branding</t>
  </si>
  <si>
    <t>Upload correctly sized profile and cover images for each platform</t>
  </si>
  <si>
    <t>Use brand-aligned templates for posts and stories</t>
  </si>
  <si>
    <t>Create a content calendar for posting frequency</t>
  </si>
  <si>
    <t>Develop a hashtag strategy for consistency</t>
  </si>
  <si>
    <t>✅ 4. Messaging &amp; Brand Voice</t>
  </si>
  <si>
    <t>Define brand tone (friendly, professional, casual, etc.)</t>
  </si>
  <si>
    <t>Standardize key messaging (mission, values, tagline)</t>
  </si>
  <si>
    <t>Ensure consistency in customer interactions &amp; responses</t>
  </si>
  <si>
    <t>✅ 5. Content Guidelines</t>
  </si>
  <si>
    <t>Format blog posts and articles according to brand style</t>
  </si>
  <si>
    <t>Use branded templates for email marketing</t>
  </si>
  <si>
    <t>Maintain uniformity in video &amp; animation elements</t>
  </si>
  <si>
    <t>✅ 6. SEO &amp; Online Visibility</t>
  </si>
  <si>
    <t>Implement keyword strategy for website &amp; blog content</t>
  </si>
  <si>
    <t>Optimize meta descriptions, titles, and alt text</t>
  </si>
  <si>
    <t>Follow accessibility guidelines for readability</t>
  </si>
  <si>
    <t>✅ 7. Consistency Across Platforms</t>
  </si>
  <si>
    <t>Cross-check all digital assets for brand consistency</t>
  </si>
  <si>
    <t>Align website, social media, and marketing materials</t>
  </si>
  <si>
    <t>Train staff on brand guidelines and enforcement</t>
  </si>
  <si>
    <t>SWOT Analysis</t>
  </si>
  <si>
    <t>Strengths</t>
  </si>
  <si>
    <t>Weaknesses</t>
  </si>
  <si>
    <t>Strong community engagement and loyal customer base</t>
  </si>
  <si>
    <t>Limited initial brand awareness</t>
  </si>
  <si>
    <t>High-quality coffee and locally sourced ingredients</t>
  </si>
  <si>
    <t>High competition in the café industry</t>
  </si>
  <si>
    <t>Experienced management team</t>
  </si>
  <si>
    <t>Seasonal fluctuations in customer traffic</t>
  </si>
  <si>
    <t>Effective financial management with the bucket system</t>
  </si>
  <si>
    <t>Dependence on supplier consistency</t>
  </si>
  <si>
    <t>Opportunities</t>
  </si>
  <si>
    <t>Threats</t>
  </si>
  <si>
    <t>Growing demand for specialty coffee and unique café experiences</t>
  </si>
  <si>
    <t>Rising costs of ingredients and operational expenses</t>
  </si>
  <si>
    <t>Expansion possibilities into catering and online sales</t>
  </si>
  <si>
    <t>Economic downturns affecting consumer spending</t>
  </si>
  <si>
    <t>Strategic partnerships with local businesses</t>
  </si>
  <si>
    <t>Changing consumer preferences and dietary trends</t>
  </si>
  <si>
    <t>Social media marketing to increase brand recognition</t>
  </si>
  <si>
    <t>Potential new competitors entering the market</t>
  </si>
  <si>
    <t>Key Elements of a Content Calendar</t>
  </si>
  <si>
    <r>
      <t xml:space="preserve">✅ </t>
    </r>
    <r>
      <rPr>
        <b/>
        <sz val="11"/>
        <color theme="1"/>
        <rFont val="Aptos Narrow"/>
        <family val="2"/>
        <scheme val="minor"/>
      </rPr>
      <t>Posting Schedule</t>
    </r>
    <r>
      <rPr>
        <sz val="11"/>
        <color theme="1"/>
        <rFont val="Aptos Narrow"/>
        <family val="2"/>
        <scheme val="minor"/>
      </rPr>
      <t xml:space="preserve"> – Days &amp; times for posts (e.g., Monday at 10 AM)</t>
    </r>
  </si>
  <si>
    <r>
      <t xml:space="preserve">✅ </t>
    </r>
    <r>
      <rPr>
        <b/>
        <sz val="11"/>
        <color theme="1"/>
        <rFont val="Aptos Narrow"/>
        <family val="2"/>
        <scheme val="minor"/>
      </rPr>
      <t>Content Type</t>
    </r>
    <r>
      <rPr>
        <sz val="11"/>
        <color theme="1"/>
        <rFont val="Aptos Narrow"/>
        <family val="2"/>
        <scheme val="minor"/>
      </rPr>
      <t xml:space="preserve"> – Blog posts, videos, promotions, testimonials, etc.</t>
    </r>
  </si>
  <si>
    <r>
      <t xml:space="preserve">✅ </t>
    </r>
    <r>
      <rPr>
        <b/>
        <sz val="11"/>
        <color theme="1"/>
        <rFont val="Aptos Narrow"/>
        <family val="2"/>
        <scheme val="minor"/>
      </rPr>
      <t>Platform</t>
    </r>
    <r>
      <rPr>
        <sz val="11"/>
        <color theme="1"/>
        <rFont val="Aptos Narrow"/>
        <family val="2"/>
        <scheme val="minor"/>
      </rPr>
      <t xml:space="preserve"> – Instagram, Facebook, LinkedIn, TikTok, etc.</t>
    </r>
  </si>
  <si>
    <r>
      <t xml:space="preserve">✅ </t>
    </r>
    <r>
      <rPr>
        <b/>
        <sz val="11"/>
        <color theme="1"/>
        <rFont val="Aptos Narrow"/>
        <family val="2"/>
        <scheme val="minor"/>
      </rPr>
      <t>Themes &amp; Campaigns</t>
    </r>
    <r>
      <rPr>
        <sz val="11"/>
        <color theme="1"/>
        <rFont val="Aptos Narrow"/>
        <family val="2"/>
        <scheme val="minor"/>
      </rPr>
      <t xml:space="preserve"> – Seasonal promotions, events, or trending topics</t>
    </r>
  </si>
  <si>
    <r>
      <t xml:space="preserve">✅ </t>
    </r>
    <r>
      <rPr>
        <b/>
        <sz val="11"/>
        <color theme="1"/>
        <rFont val="Aptos Narrow"/>
        <family val="2"/>
        <scheme val="minor"/>
      </rPr>
      <t>Engagement Strategy</t>
    </r>
    <r>
      <rPr>
        <sz val="11"/>
        <color theme="1"/>
        <rFont val="Aptos Narrow"/>
        <family val="2"/>
        <scheme val="minor"/>
      </rPr>
      <t xml:space="preserve"> – Hashtags, calls-to-action, and responses to comments</t>
    </r>
  </si>
  <si>
    <r>
      <t xml:space="preserve">The </t>
    </r>
    <r>
      <rPr>
        <b/>
        <sz val="11"/>
        <color theme="1"/>
        <rFont val="Aptos Narrow"/>
        <family val="2"/>
        <scheme val="minor"/>
      </rPr>
      <t>4-1-1 Rule</t>
    </r>
    <r>
      <rPr>
        <sz val="11"/>
        <color theme="1"/>
        <rFont val="Aptos Narrow"/>
        <family val="2"/>
        <scheme val="minor"/>
      </rPr>
      <t xml:space="preserve"> for social media content is a strategy that balances promotional and value-driven posts to keep audiences engaged. It works like this:</t>
    </r>
  </si>
  <si>
    <t>Share educational, entertaining, or informative content that benefits your audience. (e.g., tips, industry news, user-generated content)</t>
  </si>
  <si>
    <r>
      <t xml:space="preserve">✅ </t>
    </r>
    <r>
      <rPr>
        <b/>
        <sz val="11"/>
        <color theme="1"/>
        <rFont val="Aptos Narrow"/>
        <family val="2"/>
        <scheme val="minor"/>
      </rPr>
      <t>4 Value-Added Posts</t>
    </r>
    <r>
      <rPr>
        <sz val="11"/>
        <color theme="1"/>
        <rFont val="Aptos Narrow"/>
        <family val="2"/>
        <scheme val="minor"/>
      </rPr>
      <t xml:space="preserve"> </t>
    </r>
  </si>
  <si>
    <t>Showcase your brand, products, or services in a non-pushy way. (e.g., behind-the-scenes, success stories)</t>
  </si>
  <si>
    <r>
      <t xml:space="preserve">✅ </t>
    </r>
    <r>
      <rPr>
        <b/>
        <sz val="11"/>
        <color theme="1"/>
        <rFont val="Aptos Narrow"/>
        <family val="2"/>
        <scheme val="minor"/>
      </rPr>
      <t>1 Soft Promotional Post</t>
    </r>
  </si>
  <si>
    <r>
      <t xml:space="preserve">✅ </t>
    </r>
    <r>
      <rPr>
        <b/>
        <sz val="11"/>
        <color theme="1"/>
        <rFont val="Aptos Narrow"/>
        <family val="2"/>
        <scheme val="minor"/>
      </rPr>
      <t>1 Hard Promotional Post</t>
    </r>
  </si>
  <si>
    <t>Directly promote a sale, product, or special offer with a call-to-action.</t>
  </si>
  <si>
    <t>Chart of Accounts Example (Categorized for Tax Purposes)</t>
  </si>
  <si>
    <t>Account Type</t>
  </si>
  <si>
    <t>Account Name</t>
  </si>
  <si>
    <t>Tax Category</t>
  </si>
  <si>
    <t>Assets</t>
  </si>
  <si>
    <t>Cash on Hand</t>
  </si>
  <si>
    <t>Money in cash register &amp; petty cash</t>
  </si>
  <si>
    <t>Business Income</t>
  </si>
  <si>
    <t>Business Bank Account</t>
  </si>
  <si>
    <t>Checking &amp; savings account balance</t>
  </si>
  <si>
    <t>Equipment</t>
  </si>
  <si>
    <t>Coffee machines, furniture, POS system</t>
  </si>
  <si>
    <t>Depreciation</t>
  </si>
  <si>
    <t>Liabilities</t>
  </si>
  <si>
    <t>Business Loan Payable</t>
  </si>
  <si>
    <t>Outstanding business loan balance</t>
  </si>
  <si>
    <t>Loan Liabilities</t>
  </si>
  <si>
    <t>Credit Card Payable</t>
  </si>
  <si>
    <t>Business credit card balance</t>
  </si>
  <si>
    <t>Business Expenses</t>
  </si>
  <si>
    <t>Coffee Sales</t>
  </si>
  <si>
    <t>Income from coffee &amp; beverage sales</t>
  </si>
  <si>
    <t>Gross Revenue</t>
  </si>
  <si>
    <t>Merchandise Sales</t>
  </si>
  <si>
    <t>Income from branded mugs, t-shirts, etc.</t>
  </si>
  <si>
    <t>Catering Services</t>
  </si>
  <si>
    <t>Income from catering orders</t>
  </si>
  <si>
    <t>Lease, electricity, water, internet</t>
  </si>
  <si>
    <t>Payroll &amp; Wages</t>
  </si>
  <si>
    <t>Salaries for baristas, staff, &amp; managers</t>
  </si>
  <si>
    <t>Employee Wages</t>
  </si>
  <si>
    <t>Marketing &amp; Ads</t>
  </si>
  <si>
    <t>Social media, flyers, paid ads</t>
  </si>
  <si>
    <t>Advertising Expenses</t>
  </si>
  <si>
    <t>Supplies &amp; Inventory</t>
  </si>
  <si>
    <t>Coffee beans, milk, napkins, cups</t>
  </si>
  <si>
    <t>Cost of Goods Sold (COGS)</t>
  </si>
  <si>
    <t>Insurance</t>
  </si>
  <si>
    <t>Business liability &amp; property insurance</t>
  </si>
  <si>
    <t>Business Insurance</t>
  </si>
  <si>
    <t>Professional Fees</t>
  </si>
  <si>
    <t>Accountant, lawyer, consultants</t>
  </si>
  <si>
    <t>Legal &amp; Professional Fees</t>
  </si>
  <si>
    <t>Taxes</t>
  </si>
  <si>
    <t>Sales Tax Payable</t>
  </si>
  <si>
    <t>Collected sales tax on customer purchases</t>
  </si>
  <si>
    <t>Sales Tax</t>
  </si>
  <si>
    <t>Payroll Taxes</t>
  </si>
  <si>
    <t>Employer-paid taxes on employee wages</t>
  </si>
  <si>
    <t>Income Tax</t>
  </si>
  <si>
    <t>Estimated quarterly or annual business tax</t>
  </si>
  <si>
    <t>Tax Calendar Example</t>
  </si>
  <si>
    <t>Tax Deadline</t>
  </si>
  <si>
    <t>Tax Type</t>
  </si>
  <si>
    <t>Estimated Quarterly Tax Payment</t>
  </si>
  <si>
    <t>Self-employed &amp; business owners must make estimated tax payments.</t>
  </si>
  <si>
    <t>LLC Annual Report Filing</t>
  </si>
  <si>
    <t>LLCs may need to file an annual report depending on state regulations.</t>
  </si>
  <si>
    <t>Federal Income Tax Deadline</t>
  </si>
  <si>
    <t>Individual and business tax returns due (or file an extension).</t>
  </si>
  <si>
    <t>Second quarterly tax payment due.</t>
  </si>
  <si>
    <t>Third quarterly tax payment due.</t>
  </si>
  <si>
    <t>Tax Extension Filing Deadline</t>
  </si>
  <si>
    <t>Final deadline for those who filed for an extension.</t>
  </si>
  <si>
    <t>Year-End Tax Planning</t>
  </si>
  <si>
    <t>Final chance to make deductible purchases and plan taxes for the next year.</t>
  </si>
  <si>
    <t>Estimated Startup Costs (Rent Deposit, Equipment, Initial Inventory, Marketing Launch)</t>
  </si>
  <si>
    <t>Simplified Monthly Operating Costs (Rent, Salaries, Utilities, Supplies, Marketing)</t>
  </si>
  <si>
    <t>Basic Revenue Calculation Logic (Avg. Customers/Day x Avg. Spend/Customer x Days Open)</t>
  </si>
  <si>
    <t xml:space="preserve">Example of </t>
  </si>
  <si>
    <t>Category</t>
  </si>
  <si>
    <t>Estimated Cost</t>
  </si>
  <si>
    <t>Leasehold Improvements</t>
  </si>
  <si>
    <t>Basic renovations, painting, counter build</t>
  </si>
  <si>
    <t>Kitchen &amp; Coffee Equipment</t>
  </si>
  <si>
    <t>Espresso machine, ovens, refrigerators, POS</t>
  </si>
  <si>
    <t>Initial Inventory</t>
  </si>
  <si>
    <t>Coffee beans, flour, sugar, milk, cups, etc.</t>
  </si>
  <si>
    <t>Rent &amp; Utility Deposits</t>
  </si>
  <si>
    <t>Security deposit for lease, utility setup</t>
  </si>
  <si>
    <t>Initial Marketing &amp; Signage</t>
  </si>
  <si>
    <t>Grand opening promotion, website, signs</t>
  </si>
  <si>
    <t>Licenses, Permits &amp; Legal</t>
  </si>
  <si>
    <t>Business license, health permit, legal fees</t>
  </si>
  <si>
    <t>Contingency (Unexpected)</t>
  </si>
  <si>
    <t>Buffer for unforeseen costs</t>
  </si>
  <si>
    <t>Total Estimated Startup Costs</t>
  </si>
  <si>
    <t>Aligns with Funding Request</t>
  </si>
  <si>
    <t>Item</t>
  </si>
  <si>
    <t>Revenue (Sales)</t>
  </si>
  <si>
    <t>Based on projected customer traffic &amp; spend</t>
  </si>
  <si>
    <t>Estimated at 30% of Revenue (food/drink ingredients)</t>
  </si>
  <si>
    <t>Gross Profit</t>
  </si>
  <si>
    <t>(Revenue - COGS)</t>
  </si>
  <si>
    <t>Operating Expenses (OpEx):</t>
  </si>
  <si>
    <t>Rent</t>
  </si>
  <si>
    <t>Assumes slight annual increase</t>
  </si>
  <si>
    <t>Includes owner, staff; scales with revenue</t>
  </si>
  <si>
    <t>Utilities (Elec, Water, Gas)</t>
  </si>
  <si>
    <t>Basic utilities</t>
  </si>
  <si>
    <t>Ongoing promotion</t>
  </si>
  <si>
    <t>Insurance, Supplies, Other</t>
  </si>
  <si>
    <t>General business expenses</t>
  </si>
  <si>
    <t>Total Operating Expenses</t>
  </si>
  <si>
    <t>Net Profit (Before Tax)</t>
  </si>
  <si>
    <t>(Gross Profit - Total OpEx)</t>
  </si>
  <si>
    <t>(Note: This simplified P&amp;L shows a slight loss in Year 1, becoming profitable in Year 2. The profit figures differ slightly from the initial narrative example due to using rounded expense assumptions but illustrate the calculation process. Taxes are excluded for simplicity.)</t>
  </si>
  <si>
    <t>Startup Phase</t>
  </si>
  <si>
    <t>End of Year 1</t>
  </si>
  <si>
    <t>End of Year 2</t>
  </si>
  <si>
    <t>End of Year 3</t>
  </si>
  <si>
    <t>Starting Cash</t>
  </si>
  <si>
    <t>(Previous Year's Ending Cash)</t>
  </si>
  <si>
    <t>Cash In:</t>
  </si>
  <si>
    <t>Funding Received</t>
  </si>
  <si>
    <t>Assumes initial funding received</t>
  </si>
  <si>
    <t>From P&amp;L</t>
  </si>
  <si>
    <t>Total Cash In</t>
  </si>
  <si>
    <t>Cash Out:</t>
  </si>
  <si>
    <t>Startup Costs</t>
  </si>
  <si>
    <t>COGS</t>
  </si>
  <si>
    <t>Total Cash Out</t>
  </si>
  <si>
    <t>Net Cash Flow</t>
  </si>
  <si>
    <t>(Total Cash In - Total Cash Out for the period)</t>
  </si>
  <si>
    <t>Ending Cash Balance</t>
  </si>
  <si>
    <t>(Starting Cash + Net Cash Flow)</t>
  </si>
  <si>
    <t>Table A: Estimated Startup Costs (One-Time Expenses Before Opening)</t>
  </si>
  <si>
    <r>
      <t xml:space="preserve">Table B: Simplified Profit &amp; Loss (P&amp;L) Projections (Annual) </t>
    </r>
    <r>
      <rPr>
        <b/>
        <i/>
        <sz val="11"/>
        <color rgb="FF1A1C1E"/>
        <rFont val="Arial"/>
        <family val="2"/>
      </rPr>
      <t>Taxes are excluded for simplicity</t>
    </r>
  </si>
  <si>
    <t>Table C: Simplified Cash Flow Projections (Annual)</t>
  </si>
  <si>
    <t>From Table A</t>
  </si>
  <si>
    <t>Start-Up Phase</t>
  </si>
  <si>
    <t>Previous Year's Ending Cash</t>
  </si>
  <si>
    <t>Cash In</t>
  </si>
  <si>
    <t>Assumes Initial Funding received</t>
  </si>
  <si>
    <t>From P &amp; L</t>
  </si>
  <si>
    <t>Cash Out</t>
  </si>
  <si>
    <t>Start-Up Cost</t>
  </si>
  <si>
    <t>Total Cash In - Total Cash ouut per period</t>
  </si>
  <si>
    <t>Starting Cash + Net Cash Flow</t>
  </si>
  <si>
    <t>Licenses / Permits &amp; Legal</t>
  </si>
  <si>
    <t>Contingencies (Unexpected)</t>
  </si>
  <si>
    <t>Espresso Machine / ovens / Refrigerators, etc</t>
  </si>
  <si>
    <t>Basic Renovations / Painting / Counter, etc</t>
  </si>
  <si>
    <t>Security deposists for lease, Utilities, etc</t>
  </si>
  <si>
    <t>Grand opening promotion / Website / Signage</t>
  </si>
  <si>
    <t>Business License / Health Permit / Legal fees</t>
  </si>
  <si>
    <t>Total Estimated Start-Up Costs</t>
  </si>
  <si>
    <t>Aligns with Funding request</t>
  </si>
  <si>
    <t>Coffee / Sugar / Flour / Milk / Cups, etc</t>
  </si>
  <si>
    <t>Table B: Simplified Profit &amp; Loss (P&amp;L) Projections (Annual)</t>
  </si>
  <si>
    <t>Cost of Goods (COGS)</t>
  </si>
  <si>
    <t>Operating Expenses (OpEx)</t>
  </si>
  <si>
    <t>Utilities (Elec / Water / Gas)</t>
  </si>
  <si>
    <t>Insurance / Supplies / Other</t>
  </si>
  <si>
    <r>
      <rPr>
        <b/>
        <i/>
        <u/>
        <sz val="11"/>
        <color theme="1"/>
        <rFont val="Aptos Narrow"/>
        <family val="2"/>
        <scheme val="minor"/>
      </rPr>
      <t>Please Note:</t>
    </r>
    <r>
      <rPr>
        <b/>
        <i/>
        <sz val="11"/>
        <color theme="1"/>
        <rFont val="Aptos Narrow"/>
        <family val="2"/>
        <scheme val="minor"/>
      </rPr>
      <t xml:space="preserve"> Taxes are excluded for simplicity</t>
    </r>
  </si>
  <si>
    <t>Based on Projected Customers</t>
  </si>
  <si>
    <t>Estimated at 30% of Revenue</t>
  </si>
  <si>
    <t>Revenue COGS</t>
  </si>
  <si>
    <t>Assume slght annual increase</t>
  </si>
  <si>
    <t>Includes Owner, Staff / Scale with Revenue</t>
  </si>
  <si>
    <t>Basic Utilities</t>
  </si>
  <si>
    <t>Ongoing Promotions</t>
  </si>
  <si>
    <t>General Business Expenses</t>
  </si>
  <si>
    <t>Gross Profit - Total OpEx</t>
  </si>
  <si>
    <r>
      <t>Cash Reserve Strategy</t>
    </r>
    <r>
      <rPr>
        <sz val="11"/>
        <color theme="1"/>
        <rFont val="Aptos Narrow"/>
        <family val="2"/>
        <scheme val="minor"/>
      </rPr>
      <t xml:space="preserve"> </t>
    </r>
  </si>
  <si>
    <t>Funding Requirements &amp; Use of Funds</t>
  </si>
  <si>
    <t>Risk Analysis &amp; Contingency Plan</t>
  </si>
  <si>
    <t>Set aside 5-10% of monthly profits to build and maintain the reserve.</t>
  </si>
  <si>
    <t>START-UP &amp; ONGOING COMPLIANCE CHECKLIST FOR STARTING YOUR OWN BUSINESS</t>
  </si>
  <si>
    <t>7. Set Up Bookkeeping/Accounting System</t>
  </si>
  <si>
    <t>13.  Maintain Required Business Records (incl. Corporate Minutes if applicable)</t>
  </si>
  <si>
    <t>Regularly review to stay compliant with the ADA. these should be considered from the start (e.g., during website design for ADA, when setting up data collection processes for privacy).</t>
  </si>
  <si>
    <t>Risk Category</t>
  </si>
  <si>
    <t>Specific Risk Identified</t>
  </si>
  <si>
    <t>Likelihood (L/M/H)</t>
  </si>
  <si>
    <t>Impact (L/M/H)</t>
  </si>
  <si>
    <t>Mitigation Strategy</t>
  </si>
  <si>
    <t>New competitor opens nearby</t>
  </si>
  <si>
    <t>M</t>
  </si>
  <si>
    <t>Enhance loyalty program, host unique events, focus on superior customer service &amp; differentiating factors (homemade goods).</t>
  </si>
  <si>
    <t>Negative online reviews trend</t>
  </si>
  <si>
    <t>Actively monitor review sites (Google, Yelp), respond professionally &amp; promptly, address issues raised, solicit positive reviews.</t>
  </si>
  <si>
    <t>Shift in consumer preference away from coffee</t>
  </si>
  <si>
    <t>L</t>
  </si>
  <si>
    <t>H</t>
  </si>
  <si>
    <t>Diversify menu (e.g., premium teas, seasonal drinks, expanded food options), monitor industry trends closely.</t>
  </si>
  <si>
    <t>Key staff departure (Head Barista/Baker)</t>
  </si>
  <si>
    <t>Cross-train staff on essential functions, maintain competitive wages/benefits, foster positive work environment, document recipes/procedures.</t>
  </si>
  <si>
    <t>Supply chain disruption (e.g., coffee beans)</t>
  </si>
  <si>
    <t>Identify and vet backup suppliers, maintain reasonable safety stock of non-perishables, build strong supplier relationships.</t>
  </si>
  <si>
    <t>Major equipment failure (Espresso machine)</t>
  </si>
  <si>
    <t>Implement regular preventative maintenance schedule, secure service contract, potentially hold emergency funds specifically for critical equipment.</t>
  </si>
  <si>
    <t>Sales significantly lower than projected</t>
  </si>
  <si>
    <t>Review/adjust marketing spend &amp; tactics, implement targeted promotions (e.g., weekday lunch specials), analyze pricing, control variable costs.</t>
  </si>
  <si>
    <t>Unexpected increase in key costs (Rent, COGS)</t>
  </si>
  <si>
    <t>Build cost increases into projections, maintain strong cash reserve, regularly review supplier pricing, explore energy efficiency measures.</t>
  </si>
  <si>
    <t>Cash flow shortage during slow season</t>
  </si>
  <si>
    <t>Utilize cash reserve, secure line of credit if necessary, plan promotions/events for traditionally slow periods, manage inventory tightly.</t>
  </si>
  <si>
    <r>
      <t>Market Risks:</t>
    </r>
    <r>
      <rPr>
        <sz val="10.5"/>
        <color theme="1"/>
        <rFont val="Arial"/>
        <family val="2"/>
      </rPr>
      <t xml:space="preserve"> </t>
    </r>
  </si>
  <si>
    <r>
      <t>Operational Risks:</t>
    </r>
    <r>
      <rPr>
        <sz val="10.5"/>
        <color theme="1"/>
        <rFont val="Arial"/>
        <family val="2"/>
      </rPr>
      <t xml:space="preserve"> </t>
    </r>
  </si>
  <si>
    <r>
      <t>Financial Risks:</t>
    </r>
    <r>
      <rPr>
        <sz val="10.5"/>
        <color theme="1"/>
        <rFont val="Arial"/>
        <family val="2"/>
      </rPr>
      <t xml:space="preserve"> </t>
    </r>
  </si>
  <si>
    <t>Table 8: Risk Analysis &amp; Mitigation</t>
  </si>
  <si>
    <t>Table A: Estimated Start-Up Costs (One-time time expenses before opening)</t>
  </si>
  <si>
    <r>
      <rPr>
        <b/>
        <sz val="11"/>
        <color theme="1"/>
        <rFont val="Aptos Narrow"/>
        <family val="2"/>
        <scheme val="minor"/>
      </rPr>
      <t>Brand Guidelines Implementation Checklist</t>
    </r>
    <r>
      <rPr>
        <sz val="11"/>
        <color theme="1"/>
        <rFont val="Aptos Narrow"/>
        <family val="2"/>
        <scheme val="minor"/>
      </rPr>
      <t xml:space="preserve"> to ensure a consistent digital presence: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</si>
</sst>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6" formatCode="&quot;$&quot;#,##0;[Red]\-&quot;$&quot;#,##0"/>
  </numFmts>
  <fonts count="24" x14ac:knownFonts="1">
    <font>
      <sz val="11"/>
      <color theme="1"/>
      <name val="Aptos Narrow"/>
      <family val="2"/>
      <scheme val="minor"/>
    </font>
    <font>
      <b/>
      <sz val="11"/>
      <color theme="1"/>
      <name val="Aptos Narrow"/>
      <family val="2"/>
      <scheme val="minor"/>
    </font>
    <font>
      <b/>
      <sz val="13.5"/>
      <color theme="1"/>
      <name val="Aptos Narrow"/>
      <family val="2"/>
      <scheme val="minor"/>
    </font>
    <font>
      <b/>
      <sz val="12"/>
      <color theme="1"/>
      <name val="Aptos Narrow"/>
      <family val="2"/>
      <scheme val="minor"/>
    </font>
    <font>
      <b/>
      <i/>
      <sz val="11"/>
      <color theme="1"/>
      <name val="Aptos Narrow"/>
      <family val="2"/>
      <scheme val="minor"/>
    </font>
    <font>
      <i/>
      <sz val="11"/>
      <color theme="1"/>
      <name val="Aptos Narrow"/>
      <family val="2"/>
      <scheme val="minor"/>
    </font>
    <font>
      <sz val="8"/>
      <name val="Aptos Narrow"/>
      <family val="2"/>
      <scheme val="minor"/>
    </font>
    <font>
      <sz val="12"/>
      <color theme="1"/>
      <name val="Aptos Narrow"/>
      <family val="2"/>
      <scheme val="minor"/>
    </font>
    <font>
      <sz val="10.5"/>
      <color rgb="FF1A1C1E"/>
      <name val="Arial"/>
      <family val="2"/>
    </font>
    <font>
      <sz val="11"/>
      <color rgb="FF1A1C1E"/>
      <name val="Arial"/>
      <family val="2"/>
    </font>
    <font>
      <i/>
      <sz val="11"/>
      <color rgb="FF1A1C1E"/>
      <name val="Arial"/>
      <family val="2"/>
    </font>
    <font>
      <b/>
      <sz val="11"/>
      <color rgb="FF1A1C1E"/>
      <name val="Arial"/>
      <family val="2"/>
    </font>
    <font>
      <b/>
      <sz val="11"/>
      <color theme="1"/>
      <name val="Arial"/>
      <family val="2"/>
    </font>
    <font>
      <sz val="11"/>
      <color theme="1"/>
      <name val="Arial"/>
      <family val="2"/>
    </font>
    <font>
      <i/>
      <sz val="11"/>
      <color theme="1"/>
      <name val="Arial"/>
      <family val="2"/>
    </font>
    <font>
      <b/>
      <i/>
      <sz val="11"/>
      <color rgb="FF1A1C1E"/>
      <name val="Arial"/>
      <family val="2"/>
    </font>
    <font>
      <sz val="13.3"/>
      <color rgb="FF1A1C1E"/>
      <name val="Times New Roman"/>
      <family val="1"/>
    </font>
    <font>
      <b/>
      <sz val="11"/>
      <color rgb="FFC00000"/>
      <name val="Aptos Narrow"/>
      <family val="2"/>
      <scheme val="minor"/>
    </font>
    <font>
      <sz val="11"/>
      <color rgb="FFC00000"/>
      <name val="Aptos Narrow"/>
      <family val="2"/>
      <scheme val="minor"/>
    </font>
    <font>
      <b/>
      <i/>
      <u/>
      <sz val="11"/>
      <color theme="1"/>
      <name val="Aptos Narrow"/>
      <family val="2"/>
      <scheme val="minor"/>
    </font>
    <font>
      <b/>
      <sz val="10.5"/>
      <color theme="1"/>
      <name val="Arial"/>
      <family val="2"/>
    </font>
    <font>
      <sz val="10.5"/>
      <color theme="1"/>
      <name val="Arial"/>
      <family val="2"/>
    </font>
    <font>
      <b/>
      <sz val="12"/>
      <color theme="1"/>
      <name val="Arial"/>
      <family val="2"/>
    </font>
    <font>
      <sz val="12"/>
      <color theme="1"/>
      <name val="Arial"/>
      <family val="2"/>
    </font>
  </fonts>
  <fills count="3">
    <fill>
      <patternFill patternType="none"/>
    </fill>
    <fill>
      <patternFill patternType="gray125"/>
    </fill>
    <fill>
      <patternFill patternType="solid">
        <fgColor theme="0" tint="-4.9989318521683403E-2"/>
        <bgColor indexed="64"/>
      </patternFill>
    </fill>
  </fills>
  <borders count="5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medium">
        <color indexed="64"/>
      </left>
      <right/>
      <top/>
      <bottom style="dashed">
        <color indexed="64"/>
      </bottom>
      <diagonal/>
    </border>
    <border>
      <left/>
      <right style="medium">
        <color indexed="64"/>
      </right>
      <top/>
      <bottom style="dashed">
        <color indexed="64"/>
      </bottom>
      <diagonal/>
    </border>
    <border>
      <left style="medium">
        <color indexed="64"/>
      </left>
      <right/>
      <top style="dashed">
        <color indexed="64"/>
      </top>
      <bottom style="dashed">
        <color indexed="64"/>
      </bottom>
      <diagonal/>
    </border>
    <border>
      <left/>
      <right style="medium">
        <color indexed="64"/>
      </right>
      <top style="dashed">
        <color indexed="64"/>
      </top>
      <bottom style="dashed">
        <color indexed="64"/>
      </bottom>
      <diagonal/>
    </border>
    <border>
      <left/>
      <right style="medium">
        <color indexed="64"/>
      </right>
      <top/>
      <bottom style="thin">
        <color indexed="64"/>
      </bottom>
      <diagonal/>
    </border>
    <border>
      <left style="thin">
        <color indexed="64"/>
      </left>
      <right style="thin">
        <color indexed="64"/>
      </right>
      <top style="medium">
        <color indexed="64"/>
      </top>
      <bottom/>
      <diagonal/>
    </border>
    <border>
      <left style="medium">
        <color indexed="64"/>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dashed">
        <color indexed="64"/>
      </top>
      <bottom/>
      <diagonal/>
    </border>
    <border>
      <left/>
      <right style="medium">
        <color indexed="64"/>
      </right>
      <top style="dashed">
        <color indexed="64"/>
      </top>
      <bottom/>
      <diagonal/>
    </border>
    <border>
      <left style="medium">
        <color indexed="64"/>
      </left>
      <right/>
      <top style="dashed">
        <color indexed="64"/>
      </top>
      <bottom style="medium">
        <color indexed="64"/>
      </bottom>
      <diagonal/>
    </border>
    <border>
      <left style="thin">
        <color indexed="64"/>
      </left>
      <right style="thin">
        <color indexed="64"/>
      </right>
      <top style="dashed">
        <color indexed="64"/>
      </top>
      <bottom style="medium">
        <color indexed="64"/>
      </bottom>
      <diagonal/>
    </border>
    <border>
      <left/>
      <right style="medium">
        <color indexed="64"/>
      </right>
      <top style="dashed">
        <color indexed="64"/>
      </top>
      <bottom style="medium">
        <color indexed="64"/>
      </bottom>
      <diagonal/>
    </border>
  </borders>
  <cellStyleXfs count="1">
    <xf numFmtId="0" fontId="0" fillId="0" borderId="0"/>
  </cellStyleXfs>
  <cellXfs count="276">
    <xf numFmtId="0" fontId="0" fillId="0" borderId="0" xfId="0"/>
    <xf numFmtId="0" fontId="0" fillId="0" borderId="0" xfId="0" applyAlignment="1">
      <alignment vertical="center"/>
    </xf>
    <xf numFmtId="0" fontId="2" fillId="0" borderId="0" xfId="0" applyFont="1" applyAlignment="1">
      <alignment vertical="center"/>
    </xf>
    <xf numFmtId="0" fontId="0" fillId="0" borderId="0" xfId="0" applyAlignment="1">
      <alignment vertical="top" wrapText="1"/>
    </xf>
    <xf numFmtId="0" fontId="0" fillId="0" borderId="0" xfId="0" applyAlignment="1">
      <alignment vertical="top"/>
    </xf>
    <xf numFmtId="0" fontId="2" fillId="0" borderId="1" xfId="0" applyFont="1" applyBorder="1" applyAlignment="1">
      <alignment vertical="center"/>
    </xf>
    <xf numFmtId="0" fontId="0" fillId="0" borderId="2" xfId="0" applyBorder="1"/>
    <xf numFmtId="0" fontId="0" fillId="0" borderId="3" xfId="0" applyBorder="1"/>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1" fillId="0" borderId="7" xfId="0" applyFont="1" applyBorder="1" applyAlignment="1">
      <alignment vertical="top" wrapText="1"/>
    </xf>
    <xf numFmtId="0" fontId="0" fillId="0" borderId="8" xfId="0" applyBorder="1" applyAlignment="1">
      <alignment vertical="top" wrapText="1"/>
    </xf>
    <xf numFmtId="0" fontId="0" fillId="0" borderId="11" xfId="0" applyBorder="1" applyAlignment="1">
      <alignment vertical="top" wrapText="1"/>
    </xf>
    <xf numFmtId="0" fontId="1" fillId="0" borderId="12" xfId="0" applyFont="1" applyBorder="1" applyAlignment="1">
      <alignment horizontal="center" vertical="center" wrapText="1"/>
    </xf>
    <xf numFmtId="0" fontId="0" fillId="0" borderId="13" xfId="0" applyBorder="1" applyAlignment="1">
      <alignment vertical="top" wrapText="1"/>
    </xf>
    <xf numFmtId="0" fontId="0" fillId="0" borderId="14" xfId="0" applyBorder="1" applyAlignment="1">
      <alignment vertical="top" wrapText="1"/>
    </xf>
    <xf numFmtId="0" fontId="1" fillId="0" borderId="15" xfId="0" applyFont="1" applyBorder="1" applyAlignment="1">
      <alignment vertical="top" wrapText="1"/>
    </xf>
    <xf numFmtId="0" fontId="0" fillId="0" borderId="16" xfId="0" applyBorder="1" applyAlignment="1">
      <alignment vertical="top" wrapText="1"/>
    </xf>
    <xf numFmtId="0" fontId="0" fillId="0" borderId="17" xfId="0" applyBorder="1" applyAlignment="1">
      <alignment vertical="top" wrapText="1"/>
    </xf>
    <xf numFmtId="0" fontId="1" fillId="0" borderId="18" xfId="0" applyFont="1" applyBorder="1" applyAlignment="1">
      <alignment vertical="top" wrapText="1"/>
    </xf>
    <xf numFmtId="0" fontId="0" fillId="0" borderId="19" xfId="0" applyBorder="1" applyAlignment="1">
      <alignment vertical="top" wrapText="1"/>
    </xf>
    <xf numFmtId="0" fontId="0" fillId="0" borderId="20" xfId="0" applyBorder="1" applyAlignment="1">
      <alignment vertical="top" wrapText="1"/>
    </xf>
    <xf numFmtId="0" fontId="1" fillId="0" borderId="21" xfId="0" applyFont="1" applyBorder="1" applyAlignment="1">
      <alignment vertical="top" wrapText="1"/>
    </xf>
    <xf numFmtId="0" fontId="0" fillId="0" borderId="22" xfId="0" applyBorder="1" applyAlignment="1">
      <alignment vertical="top" wrapText="1"/>
    </xf>
    <xf numFmtId="0" fontId="0" fillId="0" borderId="23" xfId="0" applyBorder="1" applyAlignment="1">
      <alignment vertical="top" wrapText="1"/>
    </xf>
    <xf numFmtId="0" fontId="3" fillId="0" borderId="1" xfId="0" applyFont="1" applyBorder="1" applyAlignment="1">
      <alignment vertical="center"/>
    </xf>
    <xf numFmtId="0" fontId="1" fillId="0" borderId="0" xfId="0" applyFont="1"/>
    <xf numFmtId="0" fontId="0" fillId="0" borderId="0" xfId="0" applyAlignment="1">
      <alignment horizontal="left" vertical="center" indent="1"/>
    </xf>
    <xf numFmtId="0" fontId="0" fillId="0" borderId="24" xfId="0" applyBorder="1"/>
    <xf numFmtId="0" fontId="1" fillId="0" borderId="1" xfId="0" applyFont="1" applyBorder="1"/>
    <xf numFmtId="0" fontId="5" fillId="0" borderId="0" xfId="0" applyFont="1" applyAlignment="1">
      <alignment vertical="top" wrapText="1"/>
    </xf>
    <xf numFmtId="0" fontId="5" fillId="0" borderId="0" xfId="0" applyFont="1" applyAlignment="1">
      <alignment vertical="top"/>
    </xf>
    <xf numFmtId="0" fontId="0" fillId="0" borderId="7" xfId="0" applyBorder="1"/>
    <xf numFmtId="0" fontId="0" fillId="0" borderId="8" xfId="0" applyBorder="1"/>
    <xf numFmtId="0" fontId="0" fillId="0" borderId="7" xfId="0" applyBorder="1" applyAlignment="1">
      <alignment vertical="center" wrapText="1"/>
    </xf>
    <xf numFmtId="0" fontId="1" fillId="0" borderId="18" xfId="0" applyFont="1" applyBorder="1"/>
    <xf numFmtId="0" fontId="0" fillId="0" borderId="20" xfId="0" applyBorder="1"/>
    <xf numFmtId="0" fontId="1" fillId="0" borderId="7" xfId="0" applyFont="1" applyBorder="1" applyAlignment="1">
      <alignment vertical="center" wrapText="1"/>
    </xf>
    <xf numFmtId="0" fontId="1" fillId="0" borderId="7" xfId="0" applyFont="1" applyBorder="1" applyAlignment="1">
      <alignment horizontal="left" vertical="center" indent="1"/>
    </xf>
    <xf numFmtId="0" fontId="1" fillId="0" borderId="0" xfId="0" applyFont="1" applyAlignment="1">
      <alignment horizontal="left" vertical="center" indent="1"/>
    </xf>
    <xf numFmtId="0" fontId="0" fillId="0" borderId="7" xfId="0" applyBorder="1" applyAlignment="1">
      <alignment horizontal="left" vertical="center" indent="1"/>
    </xf>
    <xf numFmtId="0" fontId="0" fillId="0" borderId="7" xfId="0" applyBorder="1" applyAlignment="1">
      <alignment horizontal="left" vertical="top"/>
    </xf>
    <xf numFmtId="0" fontId="0" fillId="0" borderId="7" xfId="0" applyBorder="1" applyAlignment="1">
      <alignment vertical="top"/>
    </xf>
    <xf numFmtId="0" fontId="1" fillId="0" borderId="9" xfId="0" applyFont="1" applyBorder="1" applyAlignment="1">
      <alignment horizontal="left" vertical="top"/>
    </xf>
    <xf numFmtId="0" fontId="0" fillId="0" borderId="7" xfId="0" applyBorder="1" applyAlignment="1">
      <alignment vertical="top" wrapText="1"/>
    </xf>
    <xf numFmtId="0" fontId="0" fillId="0" borderId="9" xfId="0" applyBorder="1" applyAlignment="1">
      <alignment vertical="top" wrapText="1"/>
    </xf>
    <xf numFmtId="0" fontId="4" fillId="2" borderId="4" xfId="0" applyFont="1" applyFill="1" applyBorder="1"/>
    <xf numFmtId="0" fontId="5" fillId="2" borderId="5" xfId="0" applyFont="1" applyFill="1" applyBorder="1"/>
    <xf numFmtId="0" fontId="5" fillId="2" borderId="6" xfId="0" applyFont="1" applyFill="1" applyBorder="1"/>
    <xf numFmtId="0" fontId="5" fillId="2" borderId="7" xfId="0" applyFont="1" applyFill="1" applyBorder="1"/>
    <xf numFmtId="0" fontId="5" fillId="2" borderId="0" xfId="0" applyFont="1" applyFill="1"/>
    <xf numFmtId="0" fontId="5" fillId="2" borderId="8" xfId="0" applyFont="1" applyFill="1" applyBorder="1"/>
    <xf numFmtId="0" fontId="1" fillId="0" borderId="7" xfId="0" applyFont="1" applyBorder="1" applyAlignment="1">
      <alignment horizontal="left" vertical="top"/>
    </xf>
    <xf numFmtId="0" fontId="0" fillId="0" borderId="9" xfId="0" applyBorder="1"/>
    <xf numFmtId="0" fontId="0" fillId="0" borderId="10" xfId="0" applyBorder="1"/>
    <xf numFmtId="0" fontId="0" fillId="0" borderId="11" xfId="0" applyBorder="1"/>
    <xf numFmtId="0" fontId="4" fillId="2" borderId="18" xfId="0" applyFont="1" applyFill="1" applyBorder="1" applyAlignment="1">
      <alignment vertical="center" wrapText="1"/>
    </xf>
    <xf numFmtId="0" fontId="4" fillId="2" borderId="19" xfId="0" applyFont="1" applyFill="1" applyBorder="1" applyAlignment="1">
      <alignment vertical="center" wrapText="1"/>
    </xf>
    <xf numFmtId="0" fontId="4" fillId="2" borderId="20" xfId="0" applyFont="1" applyFill="1" applyBorder="1" applyAlignment="1">
      <alignment vertical="center" wrapText="1"/>
    </xf>
    <xf numFmtId="0" fontId="5" fillId="0" borderId="0" xfId="0" applyFont="1"/>
    <xf numFmtId="0" fontId="2" fillId="0" borderId="7" xfId="0" applyFont="1" applyBorder="1" applyAlignme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28" xfId="0" applyFont="1" applyBorder="1" applyAlignment="1">
      <alignment vertical="center" wrapText="1"/>
    </xf>
    <xf numFmtId="0" fontId="0" fillId="0" borderId="28" xfId="0" applyBorder="1" applyAlignment="1">
      <alignment vertical="center" wrapText="1"/>
    </xf>
    <xf numFmtId="0" fontId="0" fillId="0" borderId="28" xfId="0" applyBorder="1" applyAlignment="1">
      <alignment vertical="top" wrapText="1"/>
    </xf>
    <xf numFmtId="0" fontId="0" fillId="0" borderId="29" xfId="0" applyBorder="1" applyAlignment="1">
      <alignment vertical="center" wrapText="1"/>
    </xf>
    <xf numFmtId="0" fontId="0" fillId="0" borderId="11" xfId="0" applyBorder="1" applyAlignment="1">
      <alignment vertical="top"/>
    </xf>
    <xf numFmtId="17" fontId="0" fillId="0" borderId="7" xfId="0" applyNumberFormat="1" applyBorder="1" applyAlignment="1">
      <alignment vertical="top" wrapText="1"/>
    </xf>
    <xf numFmtId="17" fontId="0" fillId="0" borderId="9" xfId="0" applyNumberFormat="1" applyBorder="1" applyAlignment="1">
      <alignment vertical="top" wrapText="1"/>
    </xf>
    <xf numFmtId="0" fontId="0" fillId="0" borderId="13" xfId="0" applyBorder="1"/>
    <xf numFmtId="0" fontId="0" fillId="0" borderId="13" xfId="0" applyBorder="1" applyAlignment="1">
      <alignment vertical="center" wrapText="1"/>
    </xf>
    <xf numFmtId="0" fontId="3" fillId="0" borderId="1" xfId="0" applyFont="1" applyBorder="1"/>
    <xf numFmtId="0" fontId="7" fillId="0" borderId="12" xfId="0" applyFont="1" applyBorder="1"/>
    <xf numFmtId="0" fontId="7" fillId="0" borderId="3" xfId="0" applyFont="1" applyBorder="1"/>
    <xf numFmtId="0" fontId="0" fillId="0" borderId="0" xfId="0" applyAlignment="1">
      <alignment horizontal="left" vertical="top" wrapText="1"/>
    </xf>
    <xf numFmtId="0" fontId="0" fillId="0" borderId="0" xfId="0" applyAlignment="1">
      <alignment wrapText="1"/>
    </xf>
    <xf numFmtId="0" fontId="0" fillId="0" borderId="8" xfId="0" applyBorder="1" applyAlignment="1">
      <alignment wrapText="1"/>
    </xf>
    <xf numFmtId="0" fontId="8" fillId="0" borderId="0" xfId="0" applyFont="1" applyAlignment="1">
      <alignment vertical="center"/>
    </xf>
    <xf numFmtId="0" fontId="10" fillId="0" borderId="0" xfId="0" applyFont="1" applyAlignment="1">
      <alignment vertical="center" wrapText="1"/>
    </xf>
    <xf numFmtId="0" fontId="13" fillId="0" borderId="7" xfId="0" applyFont="1" applyBorder="1" applyAlignment="1">
      <alignment horizontal="left" vertical="top" wrapText="1"/>
    </xf>
    <xf numFmtId="0" fontId="13" fillId="0" borderId="8" xfId="0" applyFont="1" applyBorder="1" applyAlignment="1">
      <alignment horizontal="left" vertical="top" wrapText="1"/>
    </xf>
    <xf numFmtId="0" fontId="12" fillId="0" borderId="1" xfId="0" applyFont="1" applyBorder="1" applyAlignment="1">
      <alignment horizontal="left" vertical="center" wrapText="1" indent="1"/>
    </xf>
    <xf numFmtId="0" fontId="12" fillId="0" borderId="2" xfId="0" applyFont="1" applyBorder="1" applyAlignment="1">
      <alignment horizontal="left" vertical="center" wrapText="1" indent="1"/>
    </xf>
    <xf numFmtId="0" fontId="12" fillId="0" borderId="3" xfId="0" applyFont="1" applyBorder="1" applyAlignment="1">
      <alignment horizontal="left" vertical="center" wrapText="1" indent="1"/>
    </xf>
    <xf numFmtId="0" fontId="12" fillId="0" borderId="12" xfId="0" applyFont="1" applyBorder="1" applyAlignment="1">
      <alignment horizontal="left" vertical="center" wrapText="1" indent="1"/>
    </xf>
    <xf numFmtId="6" fontId="13" fillId="0" borderId="13" xfId="0" applyNumberFormat="1" applyFont="1" applyBorder="1" applyAlignment="1">
      <alignment horizontal="right" vertical="top" wrapText="1"/>
    </xf>
    <xf numFmtId="0" fontId="12" fillId="0" borderId="1" xfId="0" applyFont="1" applyBorder="1" applyAlignment="1">
      <alignment horizontal="left" vertical="center" wrapText="1"/>
    </xf>
    <xf numFmtId="6" fontId="12" fillId="0" borderId="12" xfId="0" applyNumberFormat="1" applyFont="1" applyBorder="1" applyAlignment="1">
      <alignment horizontal="right" vertical="center" wrapText="1"/>
    </xf>
    <xf numFmtId="0" fontId="14" fillId="0" borderId="3" xfId="0" applyFont="1" applyBorder="1" applyAlignment="1">
      <alignment horizontal="left" vertical="center" wrapText="1"/>
    </xf>
    <xf numFmtId="0" fontId="12" fillId="0" borderId="4" xfId="0" applyFont="1" applyBorder="1" applyAlignment="1">
      <alignment horizontal="left" vertical="top" wrapText="1"/>
    </xf>
    <xf numFmtId="0" fontId="12" fillId="0" borderId="7" xfId="0" applyFont="1" applyBorder="1" applyAlignment="1">
      <alignment horizontal="left" vertical="center" wrapText="1" indent="1"/>
    </xf>
    <xf numFmtId="0" fontId="13" fillId="0" borderId="7" xfId="0" applyFont="1" applyBorder="1" applyAlignment="1">
      <alignment horizontal="left" vertical="center" wrapText="1" indent="1"/>
    </xf>
    <xf numFmtId="0" fontId="13" fillId="0" borderId="0" xfId="0" applyFont="1" applyAlignment="1">
      <alignment horizontal="left" vertical="center" wrapText="1" indent="1"/>
    </xf>
    <xf numFmtId="0" fontId="12" fillId="0" borderId="7" xfId="0" applyFont="1" applyBorder="1" applyAlignment="1">
      <alignment horizontal="left" vertical="top" wrapText="1"/>
    </xf>
    <xf numFmtId="0" fontId="13" fillId="0" borderId="6" xfId="0" applyFont="1" applyBorder="1" applyAlignment="1">
      <alignment vertical="top" wrapText="1"/>
    </xf>
    <xf numFmtId="0" fontId="13" fillId="0" borderId="8" xfId="0" applyFont="1" applyBorder="1" applyAlignment="1">
      <alignment vertical="top" wrapText="1"/>
    </xf>
    <xf numFmtId="0" fontId="14" fillId="0" borderId="8" xfId="0" applyFont="1" applyBorder="1" applyAlignment="1">
      <alignment vertical="top" wrapText="1"/>
    </xf>
    <xf numFmtId="0" fontId="13" fillId="0" borderId="8" xfId="0" applyFont="1" applyBorder="1" applyAlignment="1">
      <alignment vertical="center" wrapText="1"/>
    </xf>
    <xf numFmtId="0" fontId="13" fillId="0" borderId="7" xfId="0" applyFont="1" applyBorder="1" applyAlignment="1">
      <alignment vertical="center" wrapText="1"/>
    </xf>
    <xf numFmtId="0" fontId="13" fillId="0" borderId="7" xfId="0" applyFont="1" applyBorder="1" applyAlignment="1">
      <alignment vertical="top" wrapText="1"/>
    </xf>
    <xf numFmtId="0" fontId="14" fillId="0" borderId="11" xfId="0" applyFont="1" applyBorder="1" applyAlignment="1">
      <alignment vertical="top" wrapText="1"/>
    </xf>
    <xf numFmtId="0" fontId="12" fillId="0" borderId="7" xfId="0" applyFont="1" applyBorder="1" applyAlignment="1">
      <alignment horizontal="left" vertical="center" indent="1"/>
    </xf>
    <xf numFmtId="6" fontId="12" fillId="0" borderId="5" xfId="0" applyNumberFormat="1" applyFont="1" applyBorder="1" applyAlignment="1">
      <alignment horizontal="right" vertical="top" wrapText="1"/>
    </xf>
    <xf numFmtId="6" fontId="13" fillId="0" borderId="0" xfId="0" applyNumberFormat="1" applyFont="1" applyAlignment="1">
      <alignment horizontal="right" vertical="top" wrapText="1"/>
    </xf>
    <xf numFmtId="6" fontId="12" fillId="0" borderId="0" xfId="0" applyNumberFormat="1" applyFont="1" applyAlignment="1">
      <alignment horizontal="right" vertical="top" wrapText="1"/>
    </xf>
    <xf numFmtId="0" fontId="13" fillId="0" borderId="0" xfId="0" applyFont="1" applyAlignment="1">
      <alignment horizontal="right" vertical="center" wrapText="1" indent="1"/>
    </xf>
    <xf numFmtId="0" fontId="12" fillId="0" borderId="1" xfId="0" applyFont="1" applyBorder="1" applyAlignment="1">
      <alignment horizontal="left" vertical="top" wrapText="1"/>
    </xf>
    <xf numFmtId="6" fontId="12" fillId="0" borderId="2" xfId="0" applyNumberFormat="1" applyFont="1" applyBorder="1" applyAlignment="1">
      <alignment horizontal="left" vertical="top" wrapText="1"/>
    </xf>
    <xf numFmtId="0" fontId="14" fillId="0" borderId="3" xfId="0" applyFont="1" applyBorder="1" applyAlignment="1">
      <alignment vertical="top" wrapText="1"/>
    </xf>
    <xf numFmtId="0" fontId="12" fillId="0" borderId="0" xfId="0" applyFont="1" applyAlignment="1">
      <alignment horizontal="left" vertical="center" wrapText="1" indent="1"/>
    </xf>
    <xf numFmtId="0" fontId="12" fillId="0" borderId="8" xfId="0" applyFont="1" applyBorder="1" applyAlignment="1">
      <alignment horizontal="left" vertical="center" wrapText="1" indent="1"/>
    </xf>
    <xf numFmtId="0" fontId="12" fillId="0" borderId="7" xfId="0" applyFont="1" applyBorder="1" applyAlignment="1">
      <alignment vertical="top" wrapText="1"/>
    </xf>
    <xf numFmtId="0" fontId="12" fillId="0" borderId="7" xfId="0" applyFont="1" applyBorder="1" applyAlignment="1">
      <alignment vertical="center" wrapText="1"/>
    </xf>
    <xf numFmtId="0" fontId="12" fillId="0" borderId="9" xfId="0" applyFont="1" applyBorder="1" applyAlignment="1">
      <alignment vertical="top" wrapText="1"/>
    </xf>
    <xf numFmtId="0" fontId="12" fillId="0" borderId="18" xfId="0" applyFont="1" applyBorder="1" applyAlignment="1">
      <alignment vertical="top" wrapText="1"/>
    </xf>
    <xf numFmtId="0" fontId="13" fillId="0" borderId="20" xfId="0" applyFont="1" applyBorder="1" applyAlignment="1">
      <alignment vertical="top" wrapText="1"/>
    </xf>
    <xf numFmtId="0" fontId="12" fillId="0" borderId="18" xfId="0" applyFont="1" applyBorder="1" applyAlignment="1">
      <alignment vertical="center" wrapText="1"/>
    </xf>
    <xf numFmtId="0" fontId="13" fillId="0" borderId="20" xfId="0" applyFont="1" applyBorder="1" applyAlignment="1">
      <alignment vertical="center" wrapText="1"/>
    </xf>
    <xf numFmtId="6" fontId="12" fillId="0" borderId="0" xfId="0" applyNumberFormat="1" applyFont="1" applyAlignment="1">
      <alignment vertical="top" wrapText="1"/>
    </xf>
    <xf numFmtId="0" fontId="13" fillId="0" borderId="0" xfId="0" applyFont="1" applyAlignment="1">
      <alignment vertical="center" wrapText="1"/>
    </xf>
    <xf numFmtId="6" fontId="13" fillId="0" borderId="0" xfId="0" applyNumberFormat="1" applyFont="1" applyAlignment="1">
      <alignment vertical="top" wrapText="1"/>
    </xf>
    <xf numFmtId="6" fontId="12" fillId="0" borderId="24" xfId="0" applyNumberFormat="1" applyFont="1" applyBorder="1" applyAlignment="1">
      <alignment vertical="top" wrapText="1"/>
    </xf>
    <xf numFmtId="6" fontId="13" fillId="0" borderId="0" xfId="0" applyNumberFormat="1" applyFont="1" applyAlignment="1">
      <alignment vertical="center" wrapText="1"/>
    </xf>
    <xf numFmtId="6" fontId="12" fillId="0" borderId="24" xfId="0" applyNumberFormat="1" applyFont="1" applyBorder="1" applyAlignment="1">
      <alignment vertical="center" wrapText="1"/>
    </xf>
    <xf numFmtId="6" fontId="12" fillId="0" borderId="10" xfId="0" applyNumberFormat="1" applyFont="1" applyBorder="1" applyAlignment="1">
      <alignment vertical="top" wrapText="1"/>
    </xf>
    <xf numFmtId="0" fontId="11" fillId="0" borderId="0" xfId="0" applyFont="1" applyAlignment="1">
      <alignment horizontal="left" vertical="center" wrapText="1" indent="1"/>
    </xf>
    <xf numFmtId="0" fontId="9" fillId="0" borderId="0" xfId="0" applyFont="1" applyAlignment="1">
      <alignment horizontal="left" vertical="center" wrapText="1" indent="2"/>
    </xf>
    <xf numFmtId="0" fontId="16" fillId="0" borderId="0" xfId="0" applyFont="1" applyAlignment="1">
      <alignment horizontal="left" vertical="center" indent="2"/>
    </xf>
    <xf numFmtId="5" fontId="0" fillId="0" borderId="0" xfId="0" applyNumberFormat="1"/>
    <xf numFmtId="5" fontId="0" fillId="0" borderId="13" xfId="0" applyNumberFormat="1" applyBorder="1"/>
    <xf numFmtId="5" fontId="0" fillId="0" borderId="13" xfId="0" applyNumberFormat="1" applyBorder="1" applyAlignment="1">
      <alignment vertical="top"/>
    </xf>
    <xf numFmtId="5" fontId="1" fillId="0" borderId="19" xfId="0" applyNumberFormat="1" applyFont="1" applyBorder="1"/>
    <xf numFmtId="5" fontId="0" fillId="0" borderId="34" xfId="0" applyNumberFormat="1" applyBorder="1" applyAlignment="1">
      <alignment vertical="top"/>
    </xf>
    <xf numFmtId="5" fontId="0" fillId="0" borderId="36" xfId="0" applyNumberFormat="1" applyBorder="1" applyAlignment="1">
      <alignment vertical="top"/>
    </xf>
    <xf numFmtId="5" fontId="0" fillId="0" borderId="37" xfId="0" applyNumberFormat="1" applyBorder="1" applyAlignment="1">
      <alignment vertical="top"/>
    </xf>
    <xf numFmtId="5" fontId="0" fillId="0" borderId="35" xfId="0" applyNumberFormat="1" applyBorder="1" applyAlignment="1">
      <alignment vertical="top"/>
    </xf>
    <xf numFmtId="0" fontId="1" fillId="0" borderId="15" xfId="0" applyFont="1" applyBorder="1"/>
    <xf numFmtId="0" fontId="1" fillId="0" borderId="17" xfId="0" applyFont="1" applyBorder="1"/>
    <xf numFmtId="0" fontId="5" fillId="0" borderId="8" xfId="0" applyFont="1" applyBorder="1" applyAlignment="1">
      <alignment vertical="top" wrapText="1"/>
    </xf>
    <xf numFmtId="0" fontId="5" fillId="0" borderId="41" xfId="0" applyFont="1" applyBorder="1" applyAlignment="1">
      <alignment vertical="top" wrapText="1"/>
    </xf>
    <xf numFmtId="0" fontId="5" fillId="0" borderId="8" xfId="0" applyFont="1" applyBorder="1"/>
    <xf numFmtId="0" fontId="4" fillId="0" borderId="20" xfId="0" applyFont="1" applyBorder="1"/>
    <xf numFmtId="0" fontId="0" fillId="0" borderId="40" xfId="0" applyBorder="1" applyAlignment="1">
      <alignment vertical="top"/>
    </xf>
    <xf numFmtId="0" fontId="5" fillId="0" borderId="41" xfId="0" applyFont="1" applyBorder="1" applyAlignment="1">
      <alignment vertical="top"/>
    </xf>
    <xf numFmtId="0" fontId="5" fillId="0" borderId="39" xfId="0" applyFont="1" applyBorder="1" applyAlignment="1">
      <alignment vertical="top" wrapText="1"/>
    </xf>
    <xf numFmtId="0" fontId="5" fillId="0" borderId="11" xfId="0" applyFont="1" applyBorder="1" applyAlignment="1">
      <alignment vertical="top" wrapText="1"/>
    </xf>
    <xf numFmtId="0" fontId="1" fillId="0" borderId="30" xfId="0" applyFont="1" applyBorder="1" applyAlignment="1">
      <alignment vertical="top"/>
    </xf>
    <xf numFmtId="0" fontId="1" fillId="0" borderId="34" xfId="0" applyFont="1" applyBorder="1" applyAlignment="1">
      <alignment vertical="top" wrapText="1"/>
    </xf>
    <xf numFmtId="0" fontId="1" fillId="0" borderId="42" xfId="0" applyFont="1" applyBorder="1" applyAlignment="1">
      <alignment vertical="top"/>
    </xf>
    <xf numFmtId="0" fontId="1" fillId="0" borderId="2" xfId="0" applyFont="1" applyBorder="1"/>
    <xf numFmtId="0" fontId="1" fillId="0" borderId="3" xfId="0" applyFont="1" applyBorder="1"/>
    <xf numFmtId="0" fontId="4" fillId="0" borderId="2" xfId="0" applyFont="1" applyBorder="1"/>
    <xf numFmtId="0" fontId="4" fillId="0" borderId="3" xfId="0" applyFont="1" applyBorder="1"/>
    <xf numFmtId="0" fontId="1" fillId="0" borderId="7" xfId="0" applyFont="1" applyBorder="1"/>
    <xf numFmtId="0" fontId="1" fillId="0" borderId="43" xfId="0" applyFont="1" applyBorder="1"/>
    <xf numFmtId="5" fontId="1" fillId="0" borderId="12" xfId="0" applyNumberFormat="1" applyFont="1" applyBorder="1"/>
    <xf numFmtId="0" fontId="1" fillId="0" borderId="4" xfId="0" applyFont="1" applyBorder="1"/>
    <xf numFmtId="0" fontId="1" fillId="0" borderId="5" xfId="0" applyFont="1" applyBorder="1"/>
    <xf numFmtId="0" fontId="4" fillId="0" borderId="9" xfId="0" applyFont="1" applyBorder="1"/>
    <xf numFmtId="0" fontId="4" fillId="0" borderId="10" xfId="0" applyFont="1" applyBorder="1"/>
    <xf numFmtId="0" fontId="1" fillId="0" borderId="1" xfId="0" applyFont="1" applyBorder="1" applyAlignment="1">
      <alignment vertical="top"/>
    </xf>
    <xf numFmtId="0" fontId="1" fillId="0" borderId="6" xfId="0" applyFont="1" applyBorder="1"/>
    <xf numFmtId="0" fontId="4" fillId="0" borderId="11" xfId="0" applyFont="1" applyBorder="1"/>
    <xf numFmtId="0" fontId="5" fillId="0" borderId="20" xfId="0" applyFont="1" applyBorder="1"/>
    <xf numFmtId="0" fontId="5" fillId="0" borderId="3" xfId="0" applyFont="1" applyBorder="1" applyAlignment="1">
      <alignment vertical="top" wrapText="1"/>
    </xf>
    <xf numFmtId="0" fontId="1" fillId="0" borderId="16" xfId="0" applyFont="1" applyBorder="1"/>
    <xf numFmtId="0" fontId="1" fillId="0" borderId="44" xfId="0" applyFont="1" applyBorder="1" applyAlignment="1">
      <alignment vertical="top"/>
    </xf>
    <xf numFmtId="5" fontId="1" fillId="0" borderId="45" xfId="0" applyNumberFormat="1" applyFont="1" applyBorder="1" applyAlignment="1">
      <alignment vertical="top"/>
    </xf>
    <xf numFmtId="0" fontId="5" fillId="0" borderId="46" xfId="0" applyFont="1" applyBorder="1" applyAlignment="1">
      <alignment vertical="top" wrapText="1"/>
    </xf>
    <xf numFmtId="0" fontId="0" fillId="0" borderId="47" xfId="0" applyBorder="1" applyAlignment="1">
      <alignment vertical="top"/>
    </xf>
    <xf numFmtId="0" fontId="5" fillId="0" borderId="48" xfId="0" applyFont="1" applyBorder="1" applyAlignment="1">
      <alignment vertical="top" wrapText="1"/>
    </xf>
    <xf numFmtId="0" fontId="0" fillId="0" borderId="38" xfId="0" applyBorder="1" applyAlignment="1">
      <alignment vertical="top"/>
    </xf>
    <xf numFmtId="0" fontId="1" fillId="0" borderId="38" xfId="0" applyFont="1" applyBorder="1" applyAlignment="1">
      <alignment vertical="top"/>
    </xf>
    <xf numFmtId="5" fontId="1" fillId="0" borderId="35" xfId="0" applyNumberFormat="1" applyFont="1" applyBorder="1" applyAlignment="1">
      <alignment vertical="top"/>
    </xf>
    <xf numFmtId="5" fontId="17" fillId="0" borderId="35" xfId="0" applyNumberFormat="1" applyFont="1" applyBorder="1" applyAlignment="1">
      <alignment vertical="top"/>
    </xf>
    <xf numFmtId="0" fontId="1" fillId="0" borderId="9" xfId="0" applyFont="1" applyBorder="1" applyAlignment="1">
      <alignment vertical="top" wrapText="1"/>
    </xf>
    <xf numFmtId="5" fontId="1" fillId="0" borderId="14" xfId="0" applyNumberFormat="1" applyFont="1" applyBorder="1" applyAlignment="1">
      <alignment vertical="top"/>
    </xf>
    <xf numFmtId="5" fontId="17" fillId="0" borderId="14" xfId="0" applyNumberFormat="1" applyFont="1" applyBorder="1" applyAlignment="1">
      <alignment vertical="top"/>
    </xf>
    <xf numFmtId="0" fontId="0" fillId="0" borderId="26" xfId="0" applyBorder="1" applyAlignment="1">
      <alignment vertical="top"/>
    </xf>
    <xf numFmtId="5" fontId="0" fillId="0" borderId="33" xfId="0" applyNumberFormat="1" applyBorder="1" applyAlignment="1">
      <alignment vertical="top"/>
    </xf>
    <xf numFmtId="5" fontId="18" fillId="0" borderId="33" xfId="0" applyNumberFormat="1" applyFont="1" applyBorder="1" applyAlignment="1">
      <alignment vertical="top"/>
    </xf>
    <xf numFmtId="0" fontId="5" fillId="0" borderId="27" xfId="0" applyFont="1" applyBorder="1" applyAlignment="1">
      <alignment vertical="top" wrapText="1"/>
    </xf>
    <xf numFmtId="0" fontId="1" fillId="0" borderId="26" xfId="0" applyFont="1" applyBorder="1" applyAlignment="1">
      <alignment vertical="top"/>
    </xf>
    <xf numFmtId="0" fontId="5" fillId="0" borderId="27" xfId="0" applyFont="1" applyBorder="1" applyAlignment="1">
      <alignment vertical="top"/>
    </xf>
    <xf numFmtId="0" fontId="0" fillId="0" borderId="30" xfId="0" applyBorder="1" applyAlignment="1">
      <alignment vertical="top" wrapText="1"/>
    </xf>
    <xf numFmtId="0" fontId="5" fillId="0" borderId="42" xfId="0" applyFont="1" applyBorder="1" applyAlignment="1">
      <alignment vertical="top"/>
    </xf>
    <xf numFmtId="5" fontId="17" fillId="0" borderId="12" xfId="0" applyNumberFormat="1" applyFont="1" applyBorder="1" applyAlignment="1">
      <alignment vertical="top"/>
    </xf>
    <xf numFmtId="5" fontId="1" fillId="0" borderId="12" xfId="0" applyNumberFormat="1" applyFont="1" applyBorder="1" applyAlignment="1">
      <alignment vertical="top"/>
    </xf>
    <xf numFmtId="0" fontId="5" fillId="2" borderId="44" xfId="0" applyFont="1" applyFill="1" applyBorder="1" applyAlignment="1">
      <alignment vertical="top" wrapText="1"/>
    </xf>
    <xf numFmtId="9" fontId="5" fillId="2" borderId="45" xfId="0" applyNumberFormat="1" applyFont="1" applyFill="1" applyBorder="1" applyAlignment="1">
      <alignment vertical="top" wrapText="1"/>
    </xf>
    <xf numFmtId="6" fontId="5" fillId="2" borderId="45" xfId="0" applyNumberFormat="1" applyFont="1" applyFill="1" applyBorder="1" applyAlignment="1">
      <alignment vertical="top" wrapText="1"/>
    </xf>
    <xf numFmtId="6" fontId="5" fillId="2" borderId="46" xfId="0" applyNumberFormat="1" applyFont="1" applyFill="1" applyBorder="1" applyAlignment="1">
      <alignment vertical="top" wrapText="1"/>
    </xf>
    <xf numFmtId="0" fontId="5" fillId="2" borderId="40" xfId="0" applyFont="1" applyFill="1" applyBorder="1" applyAlignment="1">
      <alignment vertical="top" wrapText="1"/>
    </xf>
    <xf numFmtId="9" fontId="5" fillId="2" borderId="36" xfId="0" applyNumberFormat="1" applyFont="1" applyFill="1" applyBorder="1" applyAlignment="1">
      <alignment vertical="top" wrapText="1"/>
    </xf>
    <xf numFmtId="6" fontId="5" fillId="2" borderId="36" xfId="0" applyNumberFormat="1" applyFont="1" applyFill="1" applyBorder="1" applyAlignment="1">
      <alignment vertical="top" wrapText="1"/>
    </xf>
    <xf numFmtId="6" fontId="5" fillId="2" borderId="41" xfId="0" applyNumberFormat="1" applyFont="1" applyFill="1" applyBorder="1" applyAlignment="1">
      <alignment vertical="top" wrapText="1"/>
    </xf>
    <xf numFmtId="0" fontId="5" fillId="2" borderId="49" xfId="0" applyFont="1" applyFill="1" applyBorder="1" applyAlignment="1">
      <alignment vertical="top" wrapText="1"/>
    </xf>
    <xf numFmtId="9" fontId="5" fillId="2" borderId="50" xfId="0" applyNumberFormat="1" applyFont="1" applyFill="1" applyBorder="1" applyAlignment="1">
      <alignment vertical="top" wrapText="1"/>
    </xf>
    <xf numFmtId="6" fontId="5" fillId="2" borderId="50" xfId="0" applyNumberFormat="1" applyFont="1" applyFill="1" applyBorder="1" applyAlignment="1">
      <alignment vertical="top" wrapText="1"/>
    </xf>
    <xf numFmtId="6" fontId="5" fillId="2" borderId="51" xfId="0" applyNumberFormat="1" applyFont="1" applyFill="1" applyBorder="1" applyAlignment="1">
      <alignment vertical="top" wrapText="1"/>
    </xf>
    <xf numFmtId="0" fontId="0" fillId="0" borderId="5" xfId="0" applyBorder="1"/>
    <xf numFmtId="0" fontId="1" fillId="0" borderId="7" xfId="0" applyFont="1" applyBorder="1" applyAlignment="1">
      <alignment vertical="center"/>
    </xf>
    <xf numFmtId="0" fontId="5" fillId="0" borderId="7" xfId="0" applyFont="1" applyBorder="1" applyAlignment="1">
      <alignment vertical="top" wrapText="1"/>
    </xf>
    <xf numFmtId="0" fontId="1" fillId="0" borderId="26" xfId="0" applyFont="1" applyBorder="1"/>
    <xf numFmtId="0" fontId="0" fillId="0" borderId="25" xfId="0" applyBorder="1"/>
    <xf numFmtId="0" fontId="0" fillId="0" borderId="27" xfId="0" applyBorder="1"/>
    <xf numFmtId="0" fontId="5" fillId="0" borderId="18" xfId="0" applyFont="1" applyBorder="1"/>
    <xf numFmtId="0" fontId="0" fillId="0" borderId="31" xfId="0" applyBorder="1" applyAlignment="1">
      <alignment vertical="top" wrapText="1"/>
    </xf>
    <xf numFmtId="0" fontId="21" fillId="0" borderId="8" xfId="0" applyFont="1" applyBorder="1" applyAlignment="1">
      <alignment vertical="top" wrapText="1"/>
    </xf>
    <xf numFmtId="0" fontId="21" fillId="0" borderId="0" xfId="0" applyFont="1"/>
    <xf numFmtId="0" fontId="20" fillId="0" borderId="7" xfId="0" applyFont="1" applyBorder="1" applyAlignment="1">
      <alignment vertical="top" wrapText="1"/>
    </xf>
    <xf numFmtId="0" fontId="20" fillId="0" borderId="9" xfId="0" applyFont="1" applyBorder="1" applyAlignment="1">
      <alignment vertical="top"/>
    </xf>
    <xf numFmtId="0" fontId="13" fillId="0" borderId="11" xfId="0" applyFont="1" applyBorder="1" applyAlignment="1">
      <alignment horizontal="left" vertical="top" wrapText="1"/>
    </xf>
    <xf numFmtId="0" fontId="20" fillId="0" borderId="15" xfId="0" applyFont="1" applyBorder="1" applyAlignment="1">
      <alignment vertical="top" wrapText="1"/>
    </xf>
    <xf numFmtId="0" fontId="20" fillId="0" borderId="17" xfId="0" applyFont="1" applyBorder="1" applyAlignment="1">
      <alignment horizontal="left" vertical="top" wrapText="1"/>
    </xf>
    <xf numFmtId="0" fontId="20" fillId="0" borderId="16" xfId="0" applyFont="1" applyBorder="1" applyAlignment="1">
      <alignment horizontal="left" vertical="top" wrapText="1"/>
    </xf>
    <xf numFmtId="0" fontId="21" fillId="0" borderId="13" xfId="0" applyFont="1" applyBorder="1" applyAlignment="1">
      <alignment vertical="top" wrapText="1"/>
    </xf>
    <xf numFmtId="0" fontId="21" fillId="0" borderId="13" xfId="0" applyFont="1" applyBorder="1" applyAlignment="1">
      <alignment horizontal="left" vertical="top" wrapText="1"/>
    </xf>
    <xf numFmtId="0" fontId="13" fillId="0" borderId="14" xfId="0" applyFont="1" applyBorder="1" applyAlignment="1">
      <alignment horizontal="left" vertical="top" wrapText="1"/>
    </xf>
    <xf numFmtId="0" fontId="20" fillId="0" borderId="40" xfId="0" applyFont="1" applyBorder="1" applyAlignment="1">
      <alignment horizontal="left" vertical="center" indent="1"/>
    </xf>
    <xf numFmtId="0" fontId="21" fillId="0" borderId="36" xfId="0" applyFont="1" applyBorder="1" applyAlignment="1">
      <alignment vertical="top" wrapText="1"/>
    </xf>
    <xf numFmtId="0" fontId="21" fillId="0" borderId="36" xfId="0" applyFont="1" applyBorder="1" applyAlignment="1">
      <alignment horizontal="left" vertical="top" wrapText="1"/>
    </xf>
    <xf numFmtId="0" fontId="21" fillId="0" borderId="41" xfId="0" applyFont="1" applyBorder="1" applyAlignment="1">
      <alignment vertical="top" wrapText="1"/>
    </xf>
    <xf numFmtId="0" fontId="20" fillId="0" borderId="40" xfId="0" applyFont="1" applyBorder="1" applyAlignment="1">
      <alignment horizontal="left" vertical="top"/>
    </xf>
    <xf numFmtId="0" fontId="13" fillId="0" borderId="36" xfId="0" applyFont="1" applyBorder="1" applyAlignment="1">
      <alignment vertical="top" wrapText="1"/>
    </xf>
    <xf numFmtId="0" fontId="13" fillId="0" borderId="36" xfId="0" applyFont="1" applyBorder="1" applyAlignment="1">
      <alignment horizontal="left" vertical="top" wrapText="1"/>
    </xf>
    <xf numFmtId="0" fontId="13" fillId="0" borderId="41" xfId="0" applyFont="1" applyBorder="1" applyAlignment="1">
      <alignment vertical="top" wrapText="1"/>
    </xf>
    <xf numFmtId="0" fontId="20" fillId="0" borderId="40" xfId="0" applyFont="1" applyBorder="1" applyAlignment="1">
      <alignment vertical="top" wrapText="1"/>
    </xf>
    <xf numFmtId="0" fontId="13" fillId="0" borderId="41" xfId="0" applyFont="1" applyBorder="1" applyAlignment="1">
      <alignment horizontal="left" vertical="top" wrapText="1"/>
    </xf>
    <xf numFmtId="0" fontId="22" fillId="0" borderId="1" xfId="0" applyFont="1" applyBorder="1"/>
    <xf numFmtId="0" fontId="23" fillId="0" borderId="2" xfId="0" applyFont="1" applyBorder="1"/>
    <xf numFmtId="0" fontId="23" fillId="0" borderId="3" xfId="0" applyFont="1" applyBorder="1"/>
    <xf numFmtId="0" fontId="0" fillId="0" borderId="0" xfId="0" applyAlignment="1">
      <alignment horizontal="left" vertical="top" wrapText="1"/>
    </xf>
    <xf numFmtId="0" fontId="0" fillId="0" borderId="0" xfId="0" applyAlignment="1">
      <alignment vertical="top" wrapText="1"/>
    </xf>
    <xf numFmtId="0" fontId="5" fillId="0" borderId="0" xfId="0" applyFont="1" applyAlignment="1">
      <alignment vertical="top" wrapText="1"/>
    </xf>
    <xf numFmtId="0" fontId="0" fillId="0" borderId="8" xfId="0" applyBorder="1" applyAlignment="1">
      <alignment vertical="top" wrapText="1"/>
    </xf>
    <xf numFmtId="0" fontId="1" fillId="0" borderId="5" xfId="0" applyFont="1" applyBorder="1" applyAlignment="1">
      <alignment horizontal="center"/>
    </xf>
    <xf numFmtId="0" fontId="1" fillId="0" borderId="6" xfId="0" applyFont="1" applyBorder="1" applyAlignment="1">
      <alignment horizontal="center"/>
    </xf>
    <xf numFmtId="0" fontId="1" fillId="0" borderId="0" xfId="0" applyFont="1" applyAlignment="1">
      <alignment vertical="top" wrapText="1"/>
    </xf>
    <xf numFmtId="0" fontId="4" fillId="0" borderId="0" xfId="0" applyFont="1" applyAlignment="1">
      <alignment vertical="top" wrapText="1"/>
    </xf>
    <xf numFmtId="0" fontId="0" fillId="0" borderId="10" xfId="0" applyBorder="1" applyAlignment="1">
      <alignment vertical="top" wrapText="1"/>
    </xf>
    <xf numFmtId="0" fontId="0" fillId="0" borderId="11" xfId="0" applyBorder="1" applyAlignment="1">
      <alignment vertical="top" wrapText="1"/>
    </xf>
    <xf numFmtId="0" fontId="1" fillId="0" borderId="7" xfId="0" applyFont="1" applyBorder="1" applyAlignment="1">
      <alignment vertical="top" wrapText="1"/>
    </xf>
    <xf numFmtId="0" fontId="0" fillId="0" borderId="0" xfId="0" applyAlignment="1">
      <alignment wrapText="1"/>
    </xf>
    <xf numFmtId="0" fontId="0" fillId="0" borderId="8" xfId="0" applyBorder="1" applyAlignment="1">
      <alignment wrapText="1"/>
    </xf>
    <xf numFmtId="0" fontId="0" fillId="0" borderId="7" xfId="0" applyBorder="1" applyAlignment="1">
      <alignment wrapText="1"/>
    </xf>
    <xf numFmtId="0" fontId="0" fillId="0" borderId="7" xfId="0" applyBorder="1" applyAlignment="1">
      <alignment vertical="top" wrapText="1"/>
    </xf>
    <xf numFmtId="0" fontId="0" fillId="0" borderId="9" xfId="0" applyBorder="1" applyAlignment="1">
      <alignment vertical="top" wrapText="1"/>
    </xf>
    <xf numFmtId="0" fontId="4" fillId="0" borderId="4" xfId="0" applyFont="1" applyBorder="1" applyAlignment="1">
      <alignment vertical="top" wrapText="1"/>
    </xf>
    <xf numFmtId="0" fontId="5" fillId="0" borderId="5" xfId="0" applyFont="1" applyBorder="1" applyAlignment="1">
      <alignment vertical="top" wrapText="1"/>
    </xf>
    <xf numFmtId="0" fontId="5" fillId="0" borderId="6" xfId="0" applyFont="1" applyBorder="1" applyAlignment="1">
      <alignment vertical="top" wrapText="1"/>
    </xf>
    <xf numFmtId="0" fontId="0" fillId="0" borderId="30" xfId="0" applyBorder="1" applyAlignment="1">
      <alignment vertical="top" wrapText="1"/>
    </xf>
    <xf numFmtId="0" fontId="0" fillId="0" borderId="32" xfId="0" applyBorder="1" applyAlignment="1">
      <alignment vertical="top" wrapText="1"/>
    </xf>
    <xf numFmtId="0" fontId="0" fillId="0" borderId="42" xfId="0" applyBorder="1" applyAlignment="1">
      <alignment vertical="top" wrapText="1"/>
    </xf>
    <xf numFmtId="0" fontId="1" fillId="0" borderId="18" xfId="0" applyFont="1" applyBorder="1" applyAlignment="1">
      <alignment vertical="top" wrapText="1"/>
    </xf>
    <xf numFmtId="0" fontId="0" fillId="0" borderId="24" xfId="0" applyBorder="1" applyAlignment="1">
      <alignment vertical="top" wrapText="1"/>
    </xf>
    <xf numFmtId="0" fontId="0" fillId="0" borderId="20" xfId="0" applyBorder="1" applyAlignment="1">
      <alignment vertical="top" wrapText="1"/>
    </xf>
    <xf numFmtId="0" fontId="0" fillId="0" borderId="1" xfId="0" applyBorder="1" applyAlignment="1">
      <alignment vertical="top" wrapText="1"/>
    </xf>
    <xf numFmtId="0" fontId="0" fillId="0" borderId="2" xfId="0" applyBorder="1" applyAlignment="1">
      <alignment vertical="top" wrapText="1"/>
    </xf>
    <xf numFmtId="0" fontId="0" fillId="0" borderId="3" xfId="0" applyBorder="1" applyAlignment="1">
      <alignment vertical="top" wrapText="1"/>
    </xf>
    <xf numFmtId="0" fontId="11" fillId="0" borderId="1" xfId="0" applyFont="1" applyBorder="1" applyAlignment="1">
      <alignment vertical="center"/>
    </xf>
    <xf numFmtId="0" fontId="0" fillId="0" borderId="2" xfId="0" applyBorder="1"/>
    <xf numFmtId="0" fontId="0" fillId="0" borderId="3" xfId="0" applyBorder="1"/>
    <xf numFmtId="0" fontId="11" fillId="0" borderId="1" xfId="0" applyFont="1" applyBorder="1" applyAlignment="1">
      <alignment vertical="center" wrapText="1"/>
    </xf>
    <xf numFmtId="0" fontId="0" fillId="0" borderId="2" xfId="0" applyBorder="1" applyAlignment="1">
      <alignment wrapText="1"/>
    </xf>
    <xf numFmtId="0" fontId="0" fillId="0" borderId="3" xfId="0" applyBorder="1" applyAlignment="1">
      <alignment wrapText="1"/>
    </xf>
    <xf numFmtId="0" fontId="3" fillId="0" borderId="4" xfId="0" applyFont="1" applyBorder="1" applyAlignment="1">
      <alignment vertical="center"/>
    </xf>
    <xf numFmtId="0" fontId="0" fillId="0" borderId="6" xfId="0" applyBorder="1"/>
    <xf numFmtId="0" fontId="0" fillId="0" borderId="0" xfId="0" applyBorder="1" applyAlignment="1">
      <alignment horizontal="left" vertical="top" wrapText="1"/>
    </xf>
    <xf numFmtId="0" fontId="0" fillId="0" borderId="0" xfId="0" applyBorder="1" applyAlignment="1">
      <alignment vertical="top" wrapText="1"/>
    </xf>
    <xf numFmtId="0" fontId="0" fillId="0" borderId="0" xfId="0" applyBorder="1" applyAlignment="1">
      <alignment horizontal="left" vertical="center" indent="1"/>
    </xf>
    <xf numFmtId="0" fontId="0" fillId="0" borderId="0" xfId="0" applyBorder="1"/>
    <xf numFmtId="0" fontId="4" fillId="0" borderId="9" xfId="0" applyFont="1" applyBorder="1" applyAlignment="1">
      <alignment wrapText="1"/>
    </xf>
    <xf numFmtId="0" fontId="4" fillId="0" borderId="10" xfId="0" applyFont="1" applyBorder="1" applyAlignment="1">
      <alignment wrapText="1"/>
    </xf>
    <xf numFmtId="0" fontId="4" fillId="0" borderId="11" xfId="0" applyFont="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22.xml.rels><?xml version="1.0" encoding="UTF-8" standalone="yes"?>
<Relationships xmlns="http://schemas.openxmlformats.org/package/2006/relationships"><Relationship Id="rId1" Type="http://schemas.microsoft.com/office/2006/relationships/activeXControlBinary" Target="activeX22.bin"/></Relationships>
</file>

<file path=xl/activeX/_rels/activeX23.xml.rels><?xml version="1.0" encoding="UTF-8" standalone="yes"?>
<Relationships xmlns="http://schemas.openxmlformats.org/package/2006/relationships"><Relationship Id="rId1" Type="http://schemas.microsoft.com/office/2006/relationships/activeXControlBinary" Target="activeX23.bin"/></Relationships>
</file>

<file path=xl/activeX/_rels/activeX24.xml.rels><?xml version="1.0" encoding="UTF-8" standalone="yes"?>
<Relationships xmlns="http://schemas.openxmlformats.org/package/2006/relationships"><Relationship Id="rId1" Type="http://schemas.microsoft.com/office/2006/relationships/activeXControlBinary" Target="activeX24.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5512D116-5CC6-11CF-8D67-00AA00BDCE1D}" ax:persistence="persistStream" r:id="rId1"/>
</file>

<file path=xl/activeX/activeX10.xml><?xml version="1.0" encoding="utf-8"?>
<ax:ocx xmlns:ax="http://schemas.microsoft.com/office/2006/activeX" xmlns:r="http://schemas.openxmlformats.org/officeDocument/2006/relationships" ax:classid="{5512D116-5CC6-11CF-8D67-00AA00BDCE1D}" ax:persistence="persistStream" r:id="rId1"/>
</file>

<file path=xl/activeX/activeX11.xml><?xml version="1.0" encoding="utf-8"?>
<ax:ocx xmlns:ax="http://schemas.microsoft.com/office/2006/activeX" xmlns:r="http://schemas.openxmlformats.org/officeDocument/2006/relationships" ax:classid="{5512D116-5CC6-11CF-8D67-00AA00BDCE1D}" ax:persistence="persistStream" r:id="rId1"/>
</file>

<file path=xl/activeX/activeX12.xml><?xml version="1.0" encoding="utf-8"?>
<ax:ocx xmlns:ax="http://schemas.microsoft.com/office/2006/activeX" xmlns:r="http://schemas.openxmlformats.org/officeDocument/2006/relationships" ax:classid="{5512D116-5CC6-11CF-8D67-00AA00BDCE1D}" ax:persistence="persistStream" r:id="rId1"/>
</file>

<file path=xl/activeX/activeX13.xml><?xml version="1.0" encoding="utf-8"?>
<ax:ocx xmlns:ax="http://schemas.microsoft.com/office/2006/activeX" xmlns:r="http://schemas.openxmlformats.org/officeDocument/2006/relationships" ax:classid="{5512D116-5CC6-11CF-8D67-00AA00BDCE1D}" ax:persistence="persistStream" r:id="rId1"/>
</file>

<file path=xl/activeX/activeX14.xml><?xml version="1.0" encoding="utf-8"?>
<ax:ocx xmlns:ax="http://schemas.microsoft.com/office/2006/activeX" xmlns:r="http://schemas.openxmlformats.org/officeDocument/2006/relationships" ax:classid="{5512D116-5CC6-11CF-8D67-00AA00BDCE1D}" ax:persistence="persistStream" r:id="rId1"/>
</file>

<file path=xl/activeX/activeX15.xml><?xml version="1.0" encoding="utf-8"?>
<ax:ocx xmlns:ax="http://schemas.microsoft.com/office/2006/activeX" xmlns:r="http://schemas.openxmlformats.org/officeDocument/2006/relationships" ax:classid="{5512D116-5CC6-11CF-8D67-00AA00BDCE1D}" ax:persistence="persistStream" r:id="rId1"/>
</file>

<file path=xl/activeX/activeX16.xml><?xml version="1.0" encoding="utf-8"?>
<ax:ocx xmlns:ax="http://schemas.microsoft.com/office/2006/activeX" xmlns:r="http://schemas.openxmlformats.org/officeDocument/2006/relationships" ax:classid="{5512D116-5CC6-11CF-8D67-00AA00BDCE1D}" ax:persistence="persistStream" r:id="rId1"/>
</file>

<file path=xl/activeX/activeX17.xml><?xml version="1.0" encoding="utf-8"?>
<ax:ocx xmlns:ax="http://schemas.microsoft.com/office/2006/activeX" xmlns:r="http://schemas.openxmlformats.org/officeDocument/2006/relationships" ax:classid="{5512D116-5CC6-11CF-8D67-00AA00BDCE1D}" ax:persistence="persistStream" r:id="rId1"/>
</file>

<file path=xl/activeX/activeX18.xml><?xml version="1.0" encoding="utf-8"?>
<ax:ocx xmlns:ax="http://schemas.microsoft.com/office/2006/activeX" xmlns:r="http://schemas.openxmlformats.org/officeDocument/2006/relationships" ax:classid="{5512D116-5CC6-11CF-8D67-00AA00BDCE1D}" ax:persistence="persistStream" r:id="rId1"/>
</file>

<file path=xl/activeX/activeX19.xml><?xml version="1.0" encoding="utf-8"?>
<ax:ocx xmlns:ax="http://schemas.microsoft.com/office/2006/activeX" xmlns:r="http://schemas.openxmlformats.org/officeDocument/2006/relationships" ax:classid="{5512D116-5CC6-11CF-8D67-00AA00BDCE1D}" ax:persistence="persistStream" r:id="rId1"/>
</file>

<file path=xl/activeX/activeX2.xml><?xml version="1.0" encoding="utf-8"?>
<ax:ocx xmlns:ax="http://schemas.microsoft.com/office/2006/activeX" xmlns:r="http://schemas.openxmlformats.org/officeDocument/2006/relationships" ax:classid="{5512D116-5CC6-11CF-8D67-00AA00BDCE1D}" ax:persistence="persistStream" r:id="rId1"/>
</file>

<file path=xl/activeX/activeX20.xml><?xml version="1.0" encoding="utf-8"?>
<ax:ocx xmlns:ax="http://schemas.microsoft.com/office/2006/activeX" xmlns:r="http://schemas.openxmlformats.org/officeDocument/2006/relationships" ax:classid="{5512D116-5CC6-11CF-8D67-00AA00BDCE1D}" ax:persistence="persistStream" r:id="rId1"/>
</file>

<file path=xl/activeX/activeX21.xml><?xml version="1.0" encoding="utf-8"?>
<ax:ocx xmlns:ax="http://schemas.microsoft.com/office/2006/activeX" xmlns:r="http://schemas.openxmlformats.org/officeDocument/2006/relationships" ax:classid="{5512D116-5CC6-11CF-8D67-00AA00BDCE1D}" ax:persistence="persistStream" r:id="rId1"/>
</file>

<file path=xl/activeX/activeX22.xml><?xml version="1.0" encoding="utf-8"?>
<ax:ocx xmlns:ax="http://schemas.microsoft.com/office/2006/activeX" xmlns:r="http://schemas.openxmlformats.org/officeDocument/2006/relationships" ax:classid="{5512D116-5CC6-11CF-8D67-00AA00BDCE1D}" ax:persistence="persistStream" r:id="rId1"/>
</file>

<file path=xl/activeX/activeX23.xml><?xml version="1.0" encoding="utf-8"?>
<ax:ocx xmlns:ax="http://schemas.microsoft.com/office/2006/activeX" xmlns:r="http://schemas.openxmlformats.org/officeDocument/2006/relationships" ax:classid="{5512D116-5CC6-11CF-8D67-00AA00BDCE1D}" ax:persistence="persistStream" r:id="rId1"/>
</file>

<file path=xl/activeX/activeX24.xml><?xml version="1.0" encoding="utf-8"?>
<ax:ocx xmlns:ax="http://schemas.microsoft.com/office/2006/activeX" xmlns:r="http://schemas.openxmlformats.org/officeDocument/2006/relationships" ax:classid="{5512D116-5CC6-11CF-8D67-00AA00BDCE1D}" ax:persistence="persistStream" r:id="rId1"/>
</file>

<file path=xl/activeX/activeX3.xml><?xml version="1.0" encoding="utf-8"?>
<ax:ocx xmlns:ax="http://schemas.microsoft.com/office/2006/activeX" xmlns:r="http://schemas.openxmlformats.org/officeDocument/2006/relationships" ax:classid="{5512D116-5CC6-11CF-8D67-00AA00BDCE1D}" ax:persistence="persistStream" r:id="rId1"/>
</file>

<file path=xl/activeX/activeX4.xml><?xml version="1.0" encoding="utf-8"?>
<ax:ocx xmlns:ax="http://schemas.microsoft.com/office/2006/activeX" xmlns:r="http://schemas.openxmlformats.org/officeDocument/2006/relationships" ax:classid="{5512D116-5CC6-11CF-8D67-00AA00BDCE1D}" ax:persistence="persistStream" r:id="rId1"/>
</file>

<file path=xl/activeX/activeX5.xml><?xml version="1.0" encoding="utf-8"?>
<ax:ocx xmlns:ax="http://schemas.microsoft.com/office/2006/activeX" xmlns:r="http://schemas.openxmlformats.org/officeDocument/2006/relationships" ax:classid="{5512D116-5CC6-11CF-8D67-00AA00BDCE1D}" ax:persistence="persistStream" r:id="rId1"/>
</file>

<file path=xl/activeX/activeX6.xml><?xml version="1.0" encoding="utf-8"?>
<ax:ocx xmlns:ax="http://schemas.microsoft.com/office/2006/activeX" xmlns:r="http://schemas.openxmlformats.org/officeDocument/2006/relationships" ax:classid="{5512D116-5CC6-11CF-8D67-00AA00BDCE1D}" ax:persistence="persistStream" r:id="rId1"/>
</file>

<file path=xl/activeX/activeX7.xml><?xml version="1.0" encoding="utf-8"?>
<ax:ocx xmlns:ax="http://schemas.microsoft.com/office/2006/activeX" xmlns:r="http://schemas.openxmlformats.org/officeDocument/2006/relationships" ax:classid="{5512D116-5CC6-11CF-8D67-00AA00BDCE1D}" ax:persistence="persistStream" r:id="rId1"/>
</file>

<file path=xl/activeX/activeX8.xml><?xml version="1.0" encoding="utf-8"?>
<ax:ocx xmlns:ax="http://schemas.microsoft.com/office/2006/activeX" xmlns:r="http://schemas.openxmlformats.org/officeDocument/2006/relationships" ax:classid="{5512D116-5CC6-11CF-8D67-00AA00BDCE1D}" ax:persistence="persistStream" r:id="rId1"/>
</file>

<file path=xl/activeX/activeX9.xml><?xml version="1.0" encoding="utf-8"?>
<ax:ocx xmlns:ax="http://schemas.microsoft.com/office/2006/activeX" xmlns:r="http://schemas.openxmlformats.org/officeDocument/2006/relationships" ax:classid="{5512D116-5CC6-11CF-8D67-00AA00BDCE1D}" ax:persistence="persistStream"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4</xdr:row>
          <xdr:rowOff>0</xdr:rowOff>
        </xdr:from>
        <xdr:to>
          <xdr:col>1</xdr:col>
          <xdr:colOff>257175</xdr:colOff>
          <xdr:row>5</xdr:row>
          <xdr:rowOff>76200</xdr:rowOff>
        </xdr:to>
        <xdr:sp macro="" textlink="">
          <xdr:nvSpPr>
            <xdr:cNvPr id="3073" name="Control 1" hidden="1">
              <a:extLst>
                <a:ext uri="{63B3BB69-23CF-44E3-9099-C40C66FF867C}">
                  <a14:compatExt spid="_x0000_s3073"/>
                </a:ext>
                <a:ext uri="{FF2B5EF4-FFF2-40B4-BE49-F238E27FC236}">
                  <a16:creationId xmlns:a16="http://schemas.microsoft.com/office/drawing/2014/main" id="{00000000-0008-0000-0900-000001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1</xdr:col>
          <xdr:colOff>257175</xdr:colOff>
          <xdr:row>6</xdr:row>
          <xdr:rowOff>76200</xdr:rowOff>
        </xdr:to>
        <xdr:sp macro="" textlink="">
          <xdr:nvSpPr>
            <xdr:cNvPr id="3074" name="Control 2" hidden="1">
              <a:extLst>
                <a:ext uri="{63B3BB69-23CF-44E3-9099-C40C66FF867C}">
                  <a14:compatExt spid="_x0000_s3074"/>
                </a:ext>
                <a:ext uri="{FF2B5EF4-FFF2-40B4-BE49-F238E27FC236}">
                  <a16:creationId xmlns:a16="http://schemas.microsoft.com/office/drawing/2014/main" id="{00000000-0008-0000-0900-000002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xdr:row>
          <xdr:rowOff>0</xdr:rowOff>
        </xdr:from>
        <xdr:to>
          <xdr:col>1</xdr:col>
          <xdr:colOff>257175</xdr:colOff>
          <xdr:row>7</xdr:row>
          <xdr:rowOff>76200</xdr:rowOff>
        </xdr:to>
        <xdr:sp macro="" textlink="">
          <xdr:nvSpPr>
            <xdr:cNvPr id="3075" name="Control 3" hidden="1">
              <a:extLst>
                <a:ext uri="{63B3BB69-23CF-44E3-9099-C40C66FF867C}">
                  <a14:compatExt spid="_x0000_s3075"/>
                </a:ext>
                <a:ext uri="{FF2B5EF4-FFF2-40B4-BE49-F238E27FC236}">
                  <a16:creationId xmlns:a16="http://schemas.microsoft.com/office/drawing/2014/main" id="{00000000-0008-0000-0900-000003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1</xdr:col>
          <xdr:colOff>257175</xdr:colOff>
          <xdr:row>8</xdr:row>
          <xdr:rowOff>76200</xdr:rowOff>
        </xdr:to>
        <xdr:sp macro="" textlink="">
          <xdr:nvSpPr>
            <xdr:cNvPr id="3076" name="Control 4" hidden="1">
              <a:extLst>
                <a:ext uri="{63B3BB69-23CF-44E3-9099-C40C66FF867C}">
                  <a14:compatExt spid="_x0000_s3076"/>
                </a:ext>
                <a:ext uri="{FF2B5EF4-FFF2-40B4-BE49-F238E27FC236}">
                  <a16:creationId xmlns:a16="http://schemas.microsoft.com/office/drawing/2014/main" id="{00000000-0008-0000-0900-000004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0</xdr:rowOff>
        </xdr:from>
        <xdr:to>
          <xdr:col>1</xdr:col>
          <xdr:colOff>257175</xdr:colOff>
          <xdr:row>11</xdr:row>
          <xdr:rowOff>76200</xdr:rowOff>
        </xdr:to>
        <xdr:sp macro="" textlink="">
          <xdr:nvSpPr>
            <xdr:cNvPr id="3077" name="Control 5" hidden="1">
              <a:extLst>
                <a:ext uri="{63B3BB69-23CF-44E3-9099-C40C66FF867C}">
                  <a14:compatExt spid="_x0000_s3077"/>
                </a:ext>
                <a:ext uri="{FF2B5EF4-FFF2-40B4-BE49-F238E27FC236}">
                  <a16:creationId xmlns:a16="http://schemas.microsoft.com/office/drawing/2014/main" id="{00000000-0008-0000-0900-000005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1</xdr:col>
          <xdr:colOff>257175</xdr:colOff>
          <xdr:row>12</xdr:row>
          <xdr:rowOff>76200</xdr:rowOff>
        </xdr:to>
        <xdr:sp macro="" textlink="">
          <xdr:nvSpPr>
            <xdr:cNvPr id="3078" name="Control 6" hidden="1">
              <a:extLst>
                <a:ext uri="{63B3BB69-23CF-44E3-9099-C40C66FF867C}">
                  <a14:compatExt spid="_x0000_s3078"/>
                </a:ext>
                <a:ext uri="{FF2B5EF4-FFF2-40B4-BE49-F238E27FC236}">
                  <a16:creationId xmlns:a16="http://schemas.microsoft.com/office/drawing/2014/main" id="{00000000-0008-0000-0900-000006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1</xdr:col>
          <xdr:colOff>257175</xdr:colOff>
          <xdr:row>13</xdr:row>
          <xdr:rowOff>76200</xdr:rowOff>
        </xdr:to>
        <xdr:sp macro="" textlink="">
          <xdr:nvSpPr>
            <xdr:cNvPr id="3079" name="Control 7" hidden="1">
              <a:extLst>
                <a:ext uri="{63B3BB69-23CF-44E3-9099-C40C66FF867C}">
                  <a14:compatExt spid="_x0000_s3079"/>
                </a:ext>
                <a:ext uri="{FF2B5EF4-FFF2-40B4-BE49-F238E27FC236}">
                  <a16:creationId xmlns:a16="http://schemas.microsoft.com/office/drawing/2014/main" id="{00000000-0008-0000-0900-000007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0</xdr:rowOff>
        </xdr:from>
        <xdr:to>
          <xdr:col>1</xdr:col>
          <xdr:colOff>257175</xdr:colOff>
          <xdr:row>14</xdr:row>
          <xdr:rowOff>76200</xdr:rowOff>
        </xdr:to>
        <xdr:sp macro="" textlink="">
          <xdr:nvSpPr>
            <xdr:cNvPr id="3080" name="Control 8" hidden="1">
              <a:extLst>
                <a:ext uri="{63B3BB69-23CF-44E3-9099-C40C66FF867C}">
                  <a14:compatExt spid="_x0000_s3080"/>
                </a:ext>
                <a:ext uri="{FF2B5EF4-FFF2-40B4-BE49-F238E27FC236}">
                  <a16:creationId xmlns:a16="http://schemas.microsoft.com/office/drawing/2014/main" id="{00000000-0008-0000-0900-000008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xdr:row>
          <xdr:rowOff>0</xdr:rowOff>
        </xdr:from>
        <xdr:to>
          <xdr:col>1</xdr:col>
          <xdr:colOff>257175</xdr:colOff>
          <xdr:row>17</xdr:row>
          <xdr:rowOff>76200</xdr:rowOff>
        </xdr:to>
        <xdr:sp macro="" textlink="">
          <xdr:nvSpPr>
            <xdr:cNvPr id="3081" name="Control 9" hidden="1">
              <a:extLst>
                <a:ext uri="{63B3BB69-23CF-44E3-9099-C40C66FF867C}">
                  <a14:compatExt spid="_x0000_s3081"/>
                </a:ext>
                <a:ext uri="{FF2B5EF4-FFF2-40B4-BE49-F238E27FC236}">
                  <a16:creationId xmlns:a16="http://schemas.microsoft.com/office/drawing/2014/main" id="{00000000-0008-0000-0900-000009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1</xdr:col>
          <xdr:colOff>257175</xdr:colOff>
          <xdr:row>18</xdr:row>
          <xdr:rowOff>76200</xdr:rowOff>
        </xdr:to>
        <xdr:sp macro="" textlink="">
          <xdr:nvSpPr>
            <xdr:cNvPr id="3082" name="Control 10" hidden="1">
              <a:extLst>
                <a:ext uri="{63B3BB69-23CF-44E3-9099-C40C66FF867C}">
                  <a14:compatExt spid="_x0000_s3082"/>
                </a:ext>
                <a:ext uri="{FF2B5EF4-FFF2-40B4-BE49-F238E27FC236}">
                  <a16:creationId xmlns:a16="http://schemas.microsoft.com/office/drawing/2014/main" id="{00000000-0008-0000-0900-00000A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257175</xdr:colOff>
          <xdr:row>19</xdr:row>
          <xdr:rowOff>76200</xdr:rowOff>
        </xdr:to>
        <xdr:sp macro="" textlink="">
          <xdr:nvSpPr>
            <xdr:cNvPr id="3083" name="Control 11" hidden="1">
              <a:extLst>
                <a:ext uri="{63B3BB69-23CF-44E3-9099-C40C66FF867C}">
                  <a14:compatExt spid="_x0000_s3083"/>
                </a:ext>
                <a:ext uri="{FF2B5EF4-FFF2-40B4-BE49-F238E27FC236}">
                  <a16:creationId xmlns:a16="http://schemas.microsoft.com/office/drawing/2014/main" id="{00000000-0008-0000-0900-00000B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19</xdr:row>
          <xdr:rowOff>0</xdr:rowOff>
        </xdr:from>
        <xdr:to>
          <xdr:col>1</xdr:col>
          <xdr:colOff>257175</xdr:colOff>
          <xdr:row>20</xdr:row>
          <xdr:rowOff>76200</xdr:rowOff>
        </xdr:to>
        <xdr:sp macro="" textlink="">
          <xdr:nvSpPr>
            <xdr:cNvPr id="3084" name="Control 12" hidden="1">
              <a:extLst>
                <a:ext uri="{63B3BB69-23CF-44E3-9099-C40C66FF867C}">
                  <a14:compatExt spid="_x0000_s3084"/>
                </a:ext>
                <a:ext uri="{FF2B5EF4-FFF2-40B4-BE49-F238E27FC236}">
                  <a16:creationId xmlns:a16="http://schemas.microsoft.com/office/drawing/2014/main" id="{00000000-0008-0000-0900-00000C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22</xdr:row>
          <xdr:rowOff>0</xdr:rowOff>
        </xdr:from>
        <xdr:to>
          <xdr:col>1</xdr:col>
          <xdr:colOff>257175</xdr:colOff>
          <xdr:row>23</xdr:row>
          <xdr:rowOff>76200</xdr:rowOff>
        </xdr:to>
        <xdr:sp macro="" textlink="">
          <xdr:nvSpPr>
            <xdr:cNvPr id="3085" name="Control 13" hidden="1">
              <a:extLst>
                <a:ext uri="{63B3BB69-23CF-44E3-9099-C40C66FF867C}">
                  <a14:compatExt spid="_x0000_s3085"/>
                </a:ext>
                <a:ext uri="{FF2B5EF4-FFF2-40B4-BE49-F238E27FC236}">
                  <a16:creationId xmlns:a16="http://schemas.microsoft.com/office/drawing/2014/main" id="{00000000-0008-0000-0900-00000D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0</xdr:rowOff>
        </xdr:from>
        <xdr:to>
          <xdr:col>1</xdr:col>
          <xdr:colOff>257175</xdr:colOff>
          <xdr:row>24</xdr:row>
          <xdr:rowOff>76200</xdr:rowOff>
        </xdr:to>
        <xdr:sp macro="" textlink="">
          <xdr:nvSpPr>
            <xdr:cNvPr id="3086" name="Control 14" hidden="1">
              <a:extLst>
                <a:ext uri="{63B3BB69-23CF-44E3-9099-C40C66FF867C}">
                  <a14:compatExt spid="_x0000_s3086"/>
                </a:ext>
                <a:ext uri="{FF2B5EF4-FFF2-40B4-BE49-F238E27FC236}">
                  <a16:creationId xmlns:a16="http://schemas.microsoft.com/office/drawing/2014/main" id="{00000000-0008-0000-0900-00000E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24</xdr:row>
          <xdr:rowOff>0</xdr:rowOff>
        </xdr:from>
        <xdr:to>
          <xdr:col>1</xdr:col>
          <xdr:colOff>257175</xdr:colOff>
          <xdr:row>25</xdr:row>
          <xdr:rowOff>76200</xdr:rowOff>
        </xdr:to>
        <xdr:sp macro="" textlink="">
          <xdr:nvSpPr>
            <xdr:cNvPr id="3087" name="Control 15" hidden="1">
              <a:extLst>
                <a:ext uri="{63B3BB69-23CF-44E3-9099-C40C66FF867C}">
                  <a14:compatExt spid="_x0000_s3087"/>
                </a:ext>
                <a:ext uri="{FF2B5EF4-FFF2-40B4-BE49-F238E27FC236}">
                  <a16:creationId xmlns:a16="http://schemas.microsoft.com/office/drawing/2014/main" id="{00000000-0008-0000-0900-00000F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27</xdr:row>
          <xdr:rowOff>0</xdr:rowOff>
        </xdr:from>
        <xdr:to>
          <xdr:col>1</xdr:col>
          <xdr:colOff>257175</xdr:colOff>
          <xdr:row>28</xdr:row>
          <xdr:rowOff>76200</xdr:rowOff>
        </xdr:to>
        <xdr:sp macro="" textlink="">
          <xdr:nvSpPr>
            <xdr:cNvPr id="3088" name="Control 16" hidden="1">
              <a:extLst>
                <a:ext uri="{63B3BB69-23CF-44E3-9099-C40C66FF867C}">
                  <a14:compatExt spid="_x0000_s3088"/>
                </a:ext>
                <a:ext uri="{FF2B5EF4-FFF2-40B4-BE49-F238E27FC236}">
                  <a16:creationId xmlns:a16="http://schemas.microsoft.com/office/drawing/2014/main" id="{00000000-0008-0000-0900-000010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28</xdr:row>
          <xdr:rowOff>0</xdr:rowOff>
        </xdr:from>
        <xdr:to>
          <xdr:col>1</xdr:col>
          <xdr:colOff>257175</xdr:colOff>
          <xdr:row>29</xdr:row>
          <xdr:rowOff>76200</xdr:rowOff>
        </xdr:to>
        <xdr:sp macro="" textlink="">
          <xdr:nvSpPr>
            <xdr:cNvPr id="3089" name="Control 17" hidden="1">
              <a:extLst>
                <a:ext uri="{63B3BB69-23CF-44E3-9099-C40C66FF867C}">
                  <a14:compatExt spid="_x0000_s3089"/>
                </a:ext>
                <a:ext uri="{FF2B5EF4-FFF2-40B4-BE49-F238E27FC236}">
                  <a16:creationId xmlns:a16="http://schemas.microsoft.com/office/drawing/2014/main" id="{00000000-0008-0000-0900-000011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xdr:row>
          <xdr:rowOff>0</xdr:rowOff>
        </xdr:from>
        <xdr:to>
          <xdr:col>1</xdr:col>
          <xdr:colOff>257175</xdr:colOff>
          <xdr:row>30</xdr:row>
          <xdr:rowOff>76200</xdr:rowOff>
        </xdr:to>
        <xdr:sp macro="" textlink="">
          <xdr:nvSpPr>
            <xdr:cNvPr id="3090" name="Control 18" hidden="1">
              <a:extLst>
                <a:ext uri="{63B3BB69-23CF-44E3-9099-C40C66FF867C}">
                  <a14:compatExt spid="_x0000_s3090"/>
                </a:ext>
                <a:ext uri="{FF2B5EF4-FFF2-40B4-BE49-F238E27FC236}">
                  <a16:creationId xmlns:a16="http://schemas.microsoft.com/office/drawing/2014/main" id="{00000000-0008-0000-0900-000012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32</xdr:row>
          <xdr:rowOff>0</xdr:rowOff>
        </xdr:from>
        <xdr:to>
          <xdr:col>1</xdr:col>
          <xdr:colOff>257175</xdr:colOff>
          <xdr:row>33</xdr:row>
          <xdr:rowOff>76200</xdr:rowOff>
        </xdr:to>
        <xdr:sp macro="" textlink="">
          <xdr:nvSpPr>
            <xdr:cNvPr id="3091" name="Control 19" hidden="1">
              <a:extLst>
                <a:ext uri="{63B3BB69-23CF-44E3-9099-C40C66FF867C}">
                  <a14:compatExt spid="_x0000_s3091"/>
                </a:ext>
                <a:ext uri="{FF2B5EF4-FFF2-40B4-BE49-F238E27FC236}">
                  <a16:creationId xmlns:a16="http://schemas.microsoft.com/office/drawing/2014/main" id="{00000000-0008-0000-0900-000013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33</xdr:row>
          <xdr:rowOff>0</xdr:rowOff>
        </xdr:from>
        <xdr:to>
          <xdr:col>1</xdr:col>
          <xdr:colOff>257175</xdr:colOff>
          <xdr:row>34</xdr:row>
          <xdr:rowOff>76200</xdr:rowOff>
        </xdr:to>
        <xdr:sp macro="" textlink="">
          <xdr:nvSpPr>
            <xdr:cNvPr id="3092" name="Control 20" hidden="1">
              <a:extLst>
                <a:ext uri="{63B3BB69-23CF-44E3-9099-C40C66FF867C}">
                  <a14:compatExt spid="_x0000_s3092"/>
                </a:ext>
                <a:ext uri="{FF2B5EF4-FFF2-40B4-BE49-F238E27FC236}">
                  <a16:creationId xmlns:a16="http://schemas.microsoft.com/office/drawing/2014/main" id="{00000000-0008-0000-0900-000014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34</xdr:row>
          <xdr:rowOff>0</xdr:rowOff>
        </xdr:from>
        <xdr:to>
          <xdr:col>1</xdr:col>
          <xdr:colOff>257175</xdr:colOff>
          <xdr:row>35</xdr:row>
          <xdr:rowOff>76200</xdr:rowOff>
        </xdr:to>
        <xdr:sp macro="" textlink="">
          <xdr:nvSpPr>
            <xdr:cNvPr id="3093" name="Control 21" hidden="1">
              <a:extLst>
                <a:ext uri="{63B3BB69-23CF-44E3-9099-C40C66FF867C}">
                  <a14:compatExt spid="_x0000_s3093"/>
                </a:ext>
                <a:ext uri="{FF2B5EF4-FFF2-40B4-BE49-F238E27FC236}">
                  <a16:creationId xmlns:a16="http://schemas.microsoft.com/office/drawing/2014/main" id="{00000000-0008-0000-0900-000015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37</xdr:row>
          <xdr:rowOff>0</xdr:rowOff>
        </xdr:from>
        <xdr:to>
          <xdr:col>1</xdr:col>
          <xdr:colOff>257175</xdr:colOff>
          <xdr:row>38</xdr:row>
          <xdr:rowOff>76200</xdr:rowOff>
        </xdr:to>
        <xdr:sp macro="" textlink="">
          <xdr:nvSpPr>
            <xdr:cNvPr id="3094" name="Control 22" hidden="1">
              <a:extLst>
                <a:ext uri="{63B3BB69-23CF-44E3-9099-C40C66FF867C}">
                  <a14:compatExt spid="_x0000_s3094"/>
                </a:ext>
                <a:ext uri="{FF2B5EF4-FFF2-40B4-BE49-F238E27FC236}">
                  <a16:creationId xmlns:a16="http://schemas.microsoft.com/office/drawing/2014/main" id="{00000000-0008-0000-0900-000016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38</xdr:row>
          <xdr:rowOff>0</xdr:rowOff>
        </xdr:from>
        <xdr:to>
          <xdr:col>1</xdr:col>
          <xdr:colOff>257175</xdr:colOff>
          <xdr:row>39</xdr:row>
          <xdr:rowOff>76200</xdr:rowOff>
        </xdr:to>
        <xdr:sp macro="" textlink="">
          <xdr:nvSpPr>
            <xdr:cNvPr id="3095" name="Control 23" hidden="1">
              <a:extLst>
                <a:ext uri="{63B3BB69-23CF-44E3-9099-C40C66FF867C}">
                  <a14:compatExt spid="_x0000_s3095"/>
                </a:ext>
                <a:ext uri="{FF2B5EF4-FFF2-40B4-BE49-F238E27FC236}">
                  <a16:creationId xmlns:a16="http://schemas.microsoft.com/office/drawing/2014/main" id="{00000000-0008-0000-0900-000017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39</xdr:row>
          <xdr:rowOff>0</xdr:rowOff>
        </xdr:from>
        <xdr:to>
          <xdr:col>1</xdr:col>
          <xdr:colOff>257175</xdr:colOff>
          <xdr:row>40</xdr:row>
          <xdr:rowOff>76200</xdr:rowOff>
        </xdr:to>
        <xdr:sp macro="" textlink="">
          <xdr:nvSpPr>
            <xdr:cNvPr id="3096" name="Control 24" hidden="1">
              <a:extLst>
                <a:ext uri="{63B3BB69-23CF-44E3-9099-C40C66FF867C}">
                  <a14:compatExt spid="_x0000_s3096"/>
                </a:ext>
                <a:ext uri="{FF2B5EF4-FFF2-40B4-BE49-F238E27FC236}">
                  <a16:creationId xmlns:a16="http://schemas.microsoft.com/office/drawing/2014/main" id="{00000000-0008-0000-0900-000018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control" Target="../activeX/activeX4.xml"/><Relationship Id="rId13" Type="http://schemas.openxmlformats.org/officeDocument/2006/relationships/control" Target="../activeX/activeX9.xml"/><Relationship Id="rId18" Type="http://schemas.openxmlformats.org/officeDocument/2006/relationships/control" Target="../activeX/activeX14.xml"/><Relationship Id="rId26" Type="http://schemas.openxmlformats.org/officeDocument/2006/relationships/control" Target="../activeX/activeX22.xml"/><Relationship Id="rId3" Type="http://schemas.openxmlformats.org/officeDocument/2006/relationships/vmlDrawing" Target="../drawings/vmlDrawing1.vml"/><Relationship Id="rId21" Type="http://schemas.openxmlformats.org/officeDocument/2006/relationships/control" Target="../activeX/activeX17.xml"/><Relationship Id="rId7" Type="http://schemas.openxmlformats.org/officeDocument/2006/relationships/control" Target="../activeX/activeX3.xml"/><Relationship Id="rId12" Type="http://schemas.openxmlformats.org/officeDocument/2006/relationships/control" Target="../activeX/activeX8.xml"/><Relationship Id="rId17" Type="http://schemas.openxmlformats.org/officeDocument/2006/relationships/control" Target="../activeX/activeX13.xml"/><Relationship Id="rId25" Type="http://schemas.openxmlformats.org/officeDocument/2006/relationships/control" Target="../activeX/activeX21.xml"/><Relationship Id="rId2" Type="http://schemas.openxmlformats.org/officeDocument/2006/relationships/drawing" Target="../drawings/drawing1.xml"/><Relationship Id="rId16" Type="http://schemas.openxmlformats.org/officeDocument/2006/relationships/control" Target="../activeX/activeX12.xml"/><Relationship Id="rId20" Type="http://schemas.openxmlformats.org/officeDocument/2006/relationships/control" Target="../activeX/activeX16.xml"/><Relationship Id="rId1" Type="http://schemas.openxmlformats.org/officeDocument/2006/relationships/printerSettings" Target="../printerSettings/printerSettings6.bin"/><Relationship Id="rId6" Type="http://schemas.openxmlformats.org/officeDocument/2006/relationships/control" Target="../activeX/activeX2.xml"/><Relationship Id="rId11" Type="http://schemas.openxmlformats.org/officeDocument/2006/relationships/control" Target="../activeX/activeX7.xml"/><Relationship Id="rId24" Type="http://schemas.openxmlformats.org/officeDocument/2006/relationships/control" Target="../activeX/activeX20.xml"/><Relationship Id="rId5" Type="http://schemas.openxmlformats.org/officeDocument/2006/relationships/image" Target="../media/image1.emf"/><Relationship Id="rId15" Type="http://schemas.openxmlformats.org/officeDocument/2006/relationships/control" Target="../activeX/activeX11.xml"/><Relationship Id="rId23" Type="http://schemas.openxmlformats.org/officeDocument/2006/relationships/control" Target="../activeX/activeX19.xml"/><Relationship Id="rId28" Type="http://schemas.openxmlformats.org/officeDocument/2006/relationships/control" Target="../activeX/activeX24.xml"/><Relationship Id="rId10" Type="http://schemas.openxmlformats.org/officeDocument/2006/relationships/control" Target="../activeX/activeX6.xml"/><Relationship Id="rId19" Type="http://schemas.openxmlformats.org/officeDocument/2006/relationships/control" Target="../activeX/activeX15.xml"/><Relationship Id="rId4" Type="http://schemas.openxmlformats.org/officeDocument/2006/relationships/control" Target="../activeX/activeX1.xml"/><Relationship Id="rId9" Type="http://schemas.openxmlformats.org/officeDocument/2006/relationships/control" Target="../activeX/activeX5.xml"/><Relationship Id="rId14" Type="http://schemas.openxmlformats.org/officeDocument/2006/relationships/control" Target="../activeX/activeX10.xml"/><Relationship Id="rId22" Type="http://schemas.openxmlformats.org/officeDocument/2006/relationships/control" Target="../activeX/activeX18.xml"/><Relationship Id="rId27" Type="http://schemas.openxmlformats.org/officeDocument/2006/relationships/control" Target="../activeX/activeX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6C097F-B667-455C-ADE7-B74FF65F4AD6}">
  <dimension ref="B1:E29"/>
  <sheetViews>
    <sheetView topLeftCell="A22" workbookViewId="0">
      <selection activeCell="I28" sqref="I28"/>
    </sheetView>
  </sheetViews>
  <sheetFormatPr defaultRowHeight="15" x14ac:dyDescent="0.25"/>
  <cols>
    <col min="1" max="1" width="2.42578125" customWidth="1"/>
    <col min="2" max="2" width="19.85546875" customWidth="1"/>
    <col min="3" max="3" width="23.5703125" customWidth="1"/>
    <col min="4" max="5" width="21.140625" customWidth="1"/>
  </cols>
  <sheetData>
    <row r="1" spans="2:5" ht="15.75" thickBot="1" x14ac:dyDescent="0.3"/>
    <row r="2" spans="2:5" ht="15.75" x14ac:dyDescent="0.25">
      <c r="B2" s="267" t="s">
        <v>55</v>
      </c>
      <c r="C2" s="201"/>
      <c r="D2" s="201"/>
      <c r="E2" s="268"/>
    </row>
    <row r="3" spans="2:5" s="4" customFormat="1" ht="28.5" customHeight="1" x14ac:dyDescent="0.25">
      <c r="B3" s="52" t="s">
        <v>57</v>
      </c>
      <c r="C3" s="269" t="s">
        <v>60</v>
      </c>
      <c r="D3" s="270"/>
      <c r="E3" s="236"/>
    </row>
    <row r="4" spans="2:5" x14ac:dyDescent="0.25">
      <c r="B4" s="40"/>
      <c r="C4" s="271"/>
      <c r="D4" s="272"/>
      <c r="E4" s="33"/>
    </row>
    <row r="5" spans="2:5" s="4" customFormat="1" ht="30" customHeight="1" x14ac:dyDescent="0.25">
      <c r="B5" s="52" t="s">
        <v>58</v>
      </c>
      <c r="C5" s="269" t="s">
        <v>61</v>
      </c>
      <c r="D5" s="270"/>
      <c r="E5" s="236"/>
    </row>
    <row r="6" spans="2:5" x14ac:dyDescent="0.25">
      <c r="B6" s="40"/>
      <c r="C6" s="271"/>
      <c r="D6" s="272"/>
      <c r="E6" s="33"/>
    </row>
    <row r="7" spans="2:5" s="4" customFormat="1" ht="30" customHeight="1" x14ac:dyDescent="0.25">
      <c r="B7" s="52" t="s">
        <v>59</v>
      </c>
      <c r="C7" s="269" t="s">
        <v>62</v>
      </c>
      <c r="D7" s="270"/>
      <c r="E7" s="236"/>
    </row>
    <row r="8" spans="2:5" x14ac:dyDescent="0.25">
      <c r="B8" s="32"/>
      <c r="C8" s="272"/>
      <c r="D8" s="272"/>
      <c r="E8" s="33"/>
    </row>
    <row r="9" spans="2:5" ht="28.5" customHeight="1" thickBot="1" x14ac:dyDescent="0.3">
      <c r="B9" s="273" t="s">
        <v>56</v>
      </c>
      <c r="C9" s="274"/>
      <c r="D9" s="274"/>
      <c r="E9" s="275"/>
    </row>
    <row r="10" spans="2:5" ht="15.75" thickBot="1" x14ac:dyDescent="0.3"/>
    <row r="11" spans="2:5" ht="16.5" thickBot="1" x14ac:dyDescent="0.3">
      <c r="B11" s="25" t="s">
        <v>360</v>
      </c>
      <c r="C11" s="6"/>
      <c r="D11" s="6"/>
      <c r="E11" s="7"/>
    </row>
    <row r="12" spans="2:5" ht="3" customHeight="1" thickBot="1" x14ac:dyDescent="0.3"/>
    <row r="13" spans="2:5" ht="27.75" customHeight="1" thickBot="1" x14ac:dyDescent="0.3">
      <c r="B13" s="8" t="s">
        <v>0</v>
      </c>
      <c r="C13" s="13" t="s">
        <v>1</v>
      </c>
      <c r="D13" s="13" t="s">
        <v>2</v>
      </c>
      <c r="E13" s="9" t="s">
        <v>3</v>
      </c>
    </row>
    <row r="14" spans="2:5" s="4" customFormat="1" ht="65.25" customHeight="1" x14ac:dyDescent="0.25">
      <c r="B14" s="16" t="s">
        <v>4</v>
      </c>
      <c r="C14" s="17" t="s">
        <v>5</v>
      </c>
      <c r="D14" s="17" t="s">
        <v>6</v>
      </c>
      <c r="E14" s="18" t="s">
        <v>7</v>
      </c>
    </row>
    <row r="15" spans="2:5" s="4" customFormat="1" ht="63.75" customHeight="1" x14ac:dyDescent="0.25">
      <c r="B15" s="19" t="s">
        <v>8</v>
      </c>
      <c r="C15" s="20" t="s">
        <v>9</v>
      </c>
      <c r="D15" s="20" t="s">
        <v>6</v>
      </c>
      <c r="E15" s="21" t="s">
        <v>10</v>
      </c>
    </row>
    <row r="16" spans="2:5" s="4" customFormat="1" ht="66" customHeight="1" x14ac:dyDescent="0.25">
      <c r="B16" s="19" t="s">
        <v>11</v>
      </c>
      <c r="C16" s="20" t="s">
        <v>12</v>
      </c>
      <c r="D16" s="20" t="s">
        <v>13</v>
      </c>
      <c r="E16" s="21" t="s">
        <v>14</v>
      </c>
    </row>
    <row r="17" spans="2:5" s="4" customFormat="1" ht="63.75" customHeight="1" x14ac:dyDescent="0.25">
      <c r="B17" s="19" t="s">
        <v>15</v>
      </c>
      <c r="C17" s="20" t="s">
        <v>16</v>
      </c>
      <c r="D17" s="20" t="s">
        <v>17</v>
      </c>
      <c r="E17" s="21" t="s">
        <v>18</v>
      </c>
    </row>
    <row r="18" spans="2:5" s="4" customFormat="1" ht="45" x14ac:dyDescent="0.25">
      <c r="B18" s="19" t="s">
        <v>19</v>
      </c>
      <c r="C18" s="20" t="s">
        <v>20</v>
      </c>
      <c r="D18" s="20" t="s">
        <v>17</v>
      </c>
      <c r="E18" s="21" t="s">
        <v>21</v>
      </c>
    </row>
    <row r="19" spans="2:5" s="4" customFormat="1" ht="60" x14ac:dyDescent="0.25">
      <c r="B19" s="19" t="s">
        <v>22</v>
      </c>
      <c r="C19" s="20" t="s">
        <v>23</v>
      </c>
      <c r="D19" s="20" t="s">
        <v>6</v>
      </c>
      <c r="E19" s="21" t="s">
        <v>63</v>
      </c>
    </row>
    <row r="20" spans="2:5" s="4" customFormat="1" ht="60" x14ac:dyDescent="0.25">
      <c r="B20" s="19" t="s">
        <v>361</v>
      </c>
      <c r="C20" s="20" t="s">
        <v>24</v>
      </c>
      <c r="D20" s="20" t="s">
        <v>6</v>
      </c>
      <c r="E20" s="21" t="s">
        <v>25</v>
      </c>
    </row>
    <row r="21" spans="2:5" s="4" customFormat="1" ht="60" x14ac:dyDescent="0.25">
      <c r="B21" s="19" t="s">
        <v>26</v>
      </c>
      <c r="C21" s="20" t="s">
        <v>27</v>
      </c>
      <c r="D21" s="20" t="s">
        <v>28</v>
      </c>
      <c r="E21" s="21" t="s">
        <v>29</v>
      </c>
    </row>
    <row r="22" spans="2:5" s="4" customFormat="1" ht="60" x14ac:dyDescent="0.25">
      <c r="B22" s="19" t="s">
        <v>30</v>
      </c>
      <c r="C22" s="20" t="s">
        <v>31</v>
      </c>
      <c r="D22" s="20" t="s">
        <v>28</v>
      </c>
      <c r="E22" s="21" t="s">
        <v>32</v>
      </c>
    </row>
    <row r="23" spans="2:5" s="4" customFormat="1" ht="45" x14ac:dyDescent="0.25">
      <c r="B23" s="19" t="s">
        <v>33</v>
      </c>
      <c r="C23" s="20" t="s">
        <v>34</v>
      </c>
      <c r="D23" s="20" t="s">
        <v>28</v>
      </c>
      <c r="E23" s="21" t="s">
        <v>35</v>
      </c>
    </row>
    <row r="24" spans="2:5" s="4" customFormat="1" ht="45" x14ac:dyDescent="0.25">
      <c r="B24" s="19" t="s">
        <v>36</v>
      </c>
      <c r="C24" s="20" t="s">
        <v>37</v>
      </c>
      <c r="D24" s="20" t="s">
        <v>38</v>
      </c>
      <c r="E24" s="21" t="s">
        <v>39</v>
      </c>
    </row>
    <row r="25" spans="2:5" s="4" customFormat="1" ht="48.75" customHeight="1" x14ac:dyDescent="0.25">
      <c r="B25" s="19" t="s">
        <v>40</v>
      </c>
      <c r="C25" s="20" t="s">
        <v>41</v>
      </c>
      <c r="D25" s="20" t="s">
        <v>42</v>
      </c>
      <c r="E25" s="21" t="s">
        <v>43</v>
      </c>
    </row>
    <row r="26" spans="2:5" s="4" customFormat="1" ht="60" x14ac:dyDescent="0.25">
      <c r="B26" s="19" t="s">
        <v>362</v>
      </c>
      <c r="C26" s="20" t="s">
        <v>44</v>
      </c>
      <c r="D26" s="20" t="s">
        <v>45</v>
      </c>
      <c r="E26" s="21" t="s">
        <v>46</v>
      </c>
    </row>
    <row r="27" spans="2:5" s="4" customFormat="1" ht="45" x14ac:dyDescent="0.25">
      <c r="B27" s="19" t="s">
        <v>47</v>
      </c>
      <c r="C27" s="20" t="s">
        <v>48</v>
      </c>
      <c r="D27" s="20" t="s">
        <v>42</v>
      </c>
      <c r="E27" s="21" t="s">
        <v>49</v>
      </c>
    </row>
    <row r="28" spans="2:5" s="4" customFormat="1" ht="105" x14ac:dyDescent="0.25">
      <c r="B28" s="19" t="s">
        <v>50</v>
      </c>
      <c r="C28" s="20" t="s">
        <v>51</v>
      </c>
      <c r="D28" s="20" t="s">
        <v>45</v>
      </c>
      <c r="E28" s="21" t="s">
        <v>363</v>
      </c>
    </row>
    <row r="29" spans="2:5" s="4" customFormat="1" ht="60.75" thickBot="1" x14ac:dyDescent="0.3">
      <c r="B29" s="22" t="s">
        <v>52</v>
      </c>
      <c r="C29" s="23" t="s">
        <v>53</v>
      </c>
      <c r="D29" s="23" t="s">
        <v>45</v>
      </c>
      <c r="E29" s="24" t="s">
        <v>54</v>
      </c>
    </row>
  </sheetData>
  <mergeCells count="4">
    <mergeCell ref="C3:E3"/>
    <mergeCell ref="C5:E5"/>
    <mergeCell ref="C7:E7"/>
    <mergeCell ref="B9:E9"/>
  </mergeCells>
  <pageMargins left="0.7" right="0.7" top="0.75" bottom="0.75" header="0.3" footer="0.3"/>
  <pageSetup paperSize="9" orientation="portrait" horizontalDpi="300" verticalDpi="300"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41FA15-2D05-4CBC-99D4-1D384F63F6C5}">
  <sheetPr codeName="Sheet1"/>
  <dimension ref="B1:H41"/>
  <sheetViews>
    <sheetView tabSelected="1" workbookViewId="0">
      <selection activeCell="J9" sqref="J9"/>
    </sheetView>
  </sheetViews>
  <sheetFormatPr defaultRowHeight="15" x14ac:dyDescent="0.25"/>
  <cols>
    <col min="1" max="1" width="1" customWidth="1"/>
    <col min="2" max="2" width="4.42578125" customWidth="1"/>
    <col min="8" max="8" width="15.7109375" customWidth="1"/>
  </cols>
  <sheetData>
    <row r="1" spans="2:8" ht="15.75" thickBot="1" x14ac:dyDescent="0.3"/>
    <row r="2" spans="2:8" s="4" customFormat="1" ht="30" customHeight="1" thickBot="1" x14ac:dyDescent="0.3">
      <c r="B2" s="258" t="s">
        <v>395</v>
      </c>
      <c r="C2" s="259"/>
      <c r="D2" s="259"/>
      <c r="E2" s="259"/>
      <c r="F2" s="259"/>
      <c r="G2" s="259"/>
      <c r="H2" s="260"/>
    </row>
    <row r="3" spans="2:8" x14ac:dyDescent="0.25">
      <c r="B3" s="32"/>
      <c r="H3" s="33"/>
    </row>
    <row r="4" spans="2:8" ht="18" x14ac:dyDescent="0.25">
      <c r="B4" s="60" t="s">
        <v>127</v>
      </c>
      <c r="H4" s="33"/>
    </row>
    <row r="5" spans="2:8" x14ac:dyDescent="0.25">
      <c r="B5" s="40"/>
      <c r="C5" s="1" t="s">
        <v>128</v>
      </c>
      <c r="H5" s="33"/>
    </row>
    <row r="6" spans="2:8" x14ac:dyDescent="0.25">
      <c r="B6" s="40"/>
      <c r="C6" s="1" t="s">
        <v>129</v>
      </c>
      <c r="H6" s="33"/>
    </row>
    <row r="7" spans="2:8" x14ac:dyDescent="0.25">
      <c r="B7" s="40"/>
      <c r="C7" s="1" t="s">
        <v>130</v>
      </c>
      <c r="H7" s="33"/>
    </row>
    <row r="8" spans="2:8" x14ac:dyDescent="0.25">
      <c r="B8" s="40"/>
      <c r="C8" s="1" t="s">
        <v>131</v>
      </c>
      <c r="H8" s="33"/>
    </row>
    <row r="9" spans="2:8" x14ac:dyDescent="0.25">
      <c r="B9" s="32"/>
      <c r="H9" s="33"/>
    </row>
    <row r="10" spans="2:8" ht="18" x14ac:dyDescent="0.25">
      <c r="B10" s="60" t="s">
        <v>132</v>
      </c>
      <c r="H10" s="33"/>
    </row>
    <row r="11" spans="2:8" x14ac:dyDescent="0.25">
      <c r="B11" s="40"/>
      <c r="C11" s="1" t="s">
        <v>133</v>
      </c>
      <c r="H11" s="33"/>
    </row>
    <row r="12" spans="2:8" x14ac:dyDescent="0.25">
      <c r="B12" s="40"/>
      <c r="C12" s="1" t="s">
        <v>134</v>
      </c>
      <c r="H12" s="33"/>
    </row>
    <row r="13" spans="2:8" x14ac:dyDescent="0.25">
      <c r="B13" s="40"/>
      <c r="C13" s="1" t="s">
        <v>135</v>
      </c>
      <c r="H13" s="33"/>
    </row>
    <row r="14" spans="2:8" x14ac:dyDescent="0.25">
      <c r="B14" s="40"/>
      <c r="C14" s="1" t="s">
        <v>136</v>
      </c>
      <c r="H14" s="33"/>
    </row>
    <row r="15" spans="2:8" x14ac:dyDescent="0.25">
      <c r="B15" s="32"/>
      <c r="H15" s="33"/>
    </row>
    <row r="16" spans="2:8" ht="18" x14ac:dyDescent="0.25">
      <c r="B16" s="60" t="s">
        <v>137</v>
      </c>
      <c r="H16" s="33"/>
    </row>
    <row r="17" spans="2:8" x14ac:dyDescent="0.25">
      <c r="B17" s="40"/>
      <c r="C17" s="1" t="s">
        <v>138</v>
      </c>
      <c r="H17" s="33"/>
    </row>
    <row r="18" spans="2:8" x14ac:dyDescent="0.25">
      <c r="B18" s="40"/>
      <c r="C18" s="1" t="s">
        <v>139</v>
      </c>
      <c r="H18" s="33"/>
    </row>
    <row r="19" spans="2:8" x14ac:dyDescent="0.25">
      <c r="B19" s="40"/>
      <c r="C19" s="1" t="s">
        <v>140</v>
      </c>
      <c r="H19" s="33"/>
    </row>
    <row r="20" spans="2:8" x14ac:dyDescent="0.25">
      <c r="B20" s="40"/>
      <c r="C20" s="1" t="s">
        <v>141</v>
      </c>
      <c r="H20" s="33"/>
    </row>
    <row r="21" spans="2:8" x14ac:dyDescent="0.25">
      <c r="B21" s="32"/>
      <c r="H21" s="33"/>
    </row>
    <row r="22" spans="2:8" ht="18" x14ac:dyDescent="0.25">
      <c r="B22" s="60" t="s">
        <v>142</v>
      </c>
      <c r="H22" s="33"/>
    </row>
    <row r="23" spans="2:8" x14ac:dyDescent="0.25">
      <c r="B23" s="40"/>
      <c r="C23" s="1" t="s">
        <v>143</v>
      </c>
      <c r="H23" s="33"/>
    </row>
    <row r="24" spans="2:8" x14ac:dyDescent="0.25">
      <c r="B24" s="40"/>
      <c r="C24" s="1" t="s">
        <v>144</v>
      </c>
      <c r="H24" s="33"/>
    </row>
    <row r="25" spans="2:8" x14ac:dyDescent="0.25">
      <c r="B25" s="40"/>
      <c r="C25" s="1" t="s">
        <v>145</v>
      </c>
      <c r="H25" s="33"/>
    </row>
    <row r="26" spans="2:8" x14ac:dyDescent="0.25">
      <c r="B26" s="32"/>
      <c r="H26" s="33"/>
    </row>
    <row r="27" spans="2:8" ht="18" x14ac:dyDescent="0.25">
      <c r="B27" s="60" t="s">
        <v>146</v>
      </c>
      <c r="H27" s="33"/>
    </row>
    <row r="28" spans="2:8" x14ac:dyDescent="0.25">
      <c r="B28" s="40"/>
      <c r="C28" s="1" t="s">
        <v>147</v>
      </c>
      <c r="H28" s="33"/>
    </row>
    <row r="29" spans="2:8" x14ac:dyDescent="0.25">
      <c r="B29" s="40"/>
      <c r="C29" s="1" t="s">
        <v>148</v>
      </c>
      <c r="H29" s="33"/>
    </row>
    <row r="30" spans="2:8" x14ac:dyDescent="0.25">
      <c r="B30" s="40"/>
      <c r="C30" s="1" t="s">
        <v>149</v>
      </c>
      <c r="H30" s="33"/>
    </row>
    <row r="31" spans="2:8" x14ac:dyDescent="0.25">
      <c r="B31" s="32"/>
      <c r="H31" s="33"/>
    </row>
    <row r="32" spans="2:8" ht="18" x14ac:dyDescent="0.25">
      <c r="B32" s="60" t="s">
        <v>150</v>
      </c>
      <c r="H32" s="33"/>
    </row>
    <row r="33" spans="2:8" x14ac:dyDescent="0.25">
      <c r="B33" s="40"/>
      <c r="C33" s="1" t="s">
        <v>151</v>
      </c>
      <c r="H33" s="33"/>
    </row>
    <row r="34" spans="2:8" x14ac:dyDescent="0.25">
      <c r="B34" s="40"/>
      <c r="C34" s="1" t="s">
        <v>152</v>
      </c>
      <c r="H34" s="33"/>
    </row>
    <row r="35" spans="2:8" x14ac:dyDescent="0.25">
      <c r="B35" s="40"/>
      <c r="C35" s="1" t="s">
        <v>153</v>
      </c>
      <c r="H35" s="33"/>
    </row>
    <row r="36" spans="2:8" x14ac:dyDescent="0.25">
      <c r="B36" s="32"/>
      <c r="H36" s="33"/>
    </row>
    <row r="37" spans="2:8" ht="18" x14ac:dyDescent="0.25">
      <c r="B37" s="60" t="s">
        <v>154</v>
      </c>
      <c r="H37" s="33"/>
    </row>
    <row r="38" spans="2:8" x14ac:dyDescent="0.25">
      <c r="B38" s="40"/>
      <c r="C38" s="1" t="s">
        <v>155</v>
      </c>
      <c r="H38" s="33"/>
    </row>
    <row r="39" spans="2:8" x14ac:dyDescent="0.25">
      <c r="B39" s="40"/>
      <c r="C39" s="1" t="s">
        <v>156</v>
      </c>
      <c r="H39" s="33"/>
    </row>
    <row r="40" spans="2:8" x14ac:dyDescent="0.25">
      <c r="B40" s="40"/>
      <c r="C40" s="1" t="s">
        <v>157</v>
      </c>
      <c r="H40" s="33"/>
    </row>
    <row r="41" spans="2:8" ht="15.75" thickBot="1" x14ac:dyDescent="0.3">
      <c r="B41" s="53"/>
      <c r="C41" s="54"/>
      <c r="D41" s="54"/>
      <c r="E41" s="54"/>
      <c r="F41" s="54"/>
      <c r="G41" s="54"/>
      <c r="H41" s="55"/>
    </row>
  </sheetData>
  <mergeCells count="1">
    <mergeCell ref="B2:H2"/>
  </mergeCells>
  <pageMargins left="0.7" right="0.7" top="0.75" bottom="0.75" header="0.3" footer="0.3"/>
  <pageSetup paperSize="9" orientation="portrait" horizontalDpi="300" verticalDpi="300" r:id="rId1"/>
  <drawing r:id="rId2"/>
  <legacyDrawing r:id="rId3"/>
  <controls>
    <mc:AlternateContent xmlns:mc="http://schemas.openxmlformats.org/markup-compatibility/2006">
      <mc:Choice Requires="x14">
        <control shapeId="3073" r:id="rId4" name="Control 1">
          <controlPr defaultSize="0" r:id="rId5">
            <anchor moveWithCells="1">
              <from>
                <xdr:col>1</xdr:col>
                <xdr:colOff>0</xdr:colOff>
                <xdr:row>4</xdr:row>
                <xdr:rowOff>0</xdr:rowOff>
              </from>
              <to>
                <xdr:col>1</xdr:col>
                <xdr:colOff>257175</xdr:colOff>
                <xdr:row>5</xdr:row>
                <xdr:rowOff>76200</xdr:rowOff>
              </to>
            </anchor>
          </controlPr>
        </control>
      </mc:Choice>
      <mc:Fallback>
        <control shapeId="3073" r:id="rId4" name="Control 1"/>
      </mc:Fallback>
    </mc:AlternateContent>
    <mc:AlternateContent xmlns:mc="http://schemas.openxmlformats.org/markup-compatibility/2006">
      <mc:Choice Requires="x14">
        <control shapeId="3074" r:id="rId6" name="Control 2">
          <controlPr defaultSize="0" r:id="rId5">
            <anchor moveWithCells="1">
              <from>
                <xdr:col>1</xdr:col>
                <xdr:colOff>0</xdr:colOff>
                <xdr:row>5</xdr:row>
                <xdr:rowOff>0</xdr:rowOff>
              </from>
              <to>
                <xdr:col>1</xdr:col>
                <xdr:colOff>257175</xdr:colOff>
                <xdr:row>6</xdr:row>
                <xdr:rowOff>76200</xdr:rowOff>
              </to>
            </anchor>
          </controlPr>
        </control>
      </mc:Choice>
      <mc:Fallback>
        <control shapeId="3074" r:id="rId6" name="Control 2"/>
      </mc:Fallback>
    </mc:AlternateContent>
    <mc:AlternateContent xmlns:mc="http://schemas.openxmlformats.org/markup-compatibility/2006">
      <mc:Choice Requires="x14">
        <control shapeId="3075" r:id="rId7" name="Control 3">
          <controlPr defaultSize="0" r:id="rId5">
            <anchor moveWithCells="1">
              <from>
                <xdr:col>1</xdr:col>
                <xdr:colOff>0</xdr:colOff>
                <xdr:row>6</xdr:row>
                <xdr:rowOff>0</xdr:rowOff>
              </from>
              <to>
                <xdr:col>1</xdr:col>
                <xdr:colOff>257175</xdr:colOff>
                <xdr:row>7</xdr:row>
                <xdr:rowOff>76200</xdr:rowOff>
              </to>
            </anchor>
          </controlPr>
        </control>
      </mc:Choice>
      <mc:Fallback>
        <control shapeId="3075" r:id="rId7" name="Control 3"/>
      </mc:Fallback>
    </mc:AlternateContent>
    <mc:AlternateContent xmlns:mc="http://schemas.openxmlformats.org/markup-compatibility/2006">
      <mc:Choice Requires="x14">
        <control shapeId="3076" r:id="rId8" name="Control 4">
          <controlPr defaultSize="0" r:id="rId5">
            <anchor moveWithCells="1">
              <from>
                <xdr:col>1</xdr:col>
                <xdr:colOff>0</xdr:colOff>
                <xdr:row>7</xdr:row>
                <xdr:rowOff>0</xdr:rowOff>
              </from>
              <to>
                <xdr:col>1</xdr:col>
                <xdr:colOff>257175</xdr:colOff>
                <xdr:row>8</xdr:row>
                <xdr:rowOff>76200</xdr:rowOff>
              </to>
            </anchor>
          </controlPr>
        </control>
      </mc:Choice>
      <mc:Fallback>
        <control shapeId="3076" r:id="rId8" name="Control 4"/>
      </mc:Fallback>
    </mc:AlternateContent>
    <mc:AlternateContent xmlns:mc="http://schemas.openxmlformats.org/markup-compatibility/2006">
      <mc:Choice Requires="x14">
        <control shapeId="3077" r:id="rId9" name="Control 5">
          <controlPr defaultSize="0" r:id="rId5">
            <anchor moveWithCells="1">
              <from>
                <xdr:col>1</xdr:col>
                <xdr:colOff>0</xdr:colOff>
                <xdr:row>10</xdr:row>
                <xdr:rowOff>0</xdr:rowOff>
              </from>
              <to>
                <xdr:col>1</xdr:col>
                <xdr:colOff>257175</xdr:colOff>
                <xdr:row>11</xdr:row>
                <xdr:rowOff>76200</xdr:rowOff>
              </to>
            </anchor>
          </controlPr>
        </control>
      </mc:Choice>
      <mc:Fallback>
        <control shapeId="3077" r:id="rId9" name="Control 5"/>
      </mc:Fallback>
    </mc:AlternateContent>
    <mc:AlternateContent xmlns:mc="http://schemas.openxmlformats.org/markup-compatibility/2006">
      <mc:Choice Requires="x14">
        <control shapeId="3078" r:id="rId10" name="Control 6">
          <controlPr defaultSize="0" r:id="rId5">
            <anchor moveWithCells="1">
              <from>
                <xdr:col>1</xdr:col>
                <xdr:colOff>0</xdr:colOff>
                <xdr:row>11</xdr:row>
                <xdr:rowOff>0</xdr:rowOff>
              </from>
              <to>
                <xdr:col>1</xdr:col>
                <xdr:colOff>257175</xdr:colOff>
                <xdr:row>12</xdr:row>
                <xdr:rowOff>76200</xdr:rowOff>
              </to>
            </anchor>
          </controlPr>
        </control>
      </mc:Choice>
      <mc:Fallback>
        <control shapeId="3078" r:id="rId10" name="Control 6"/>
      </mc:Fallback>
    </mc:AlternateContent>
    <mc:AlternateContent xmlns:mc="http://schemas.openxmlformats.org/markup-compatibility/2006">
      <mc:Choice Requires="x14">
        <control shapeId="3079" r:id="rId11" name="Control 7">
          <controlPr defaultSize="0" r:id="rId5">
            <anchor moveWithCells="1">
              <from>
                <xdr:col>1</xdr:col>
                <xdr:colOff>0</xdr:colOff>
                <xdr:row>12</xdr:row>
                <xdr:rowOff>0</xdr:rowOff>
              </from>
              <to>
                <xdr:col>1</xdr:col>
                <xdr:colOff>257175</xdr:colOff>
                <xdr:row>13</xdr:row>
                <xdr:rowOff>76200</xdr:rowOff>
              </to>
            </anchor>
          </controlPr>
        </control>
      </mc:Choice>
      <mc:Fallback>
        <control shapeId="3079" r:id="rId11" name="Control 7"/>
      </mc:Fallback>
    </mc:AlternateContent>
    <mc:AlternateContent xmlns:mc="http://schemas.openxmlformats.org/markup-compatibility/2006">
      <mc:Choice Requires="x14">
        <control shapeId="3080" r:id="rId12" name="Control 8">
          <controlPr defaultSize="0" r:id="rId5">
            <anchor moveWithCells="1">
              <from>
                <xdr:col>1</xdr:col>
                <xdr:colOff>0</xdr:colOff>
                <xdr:row>13</xdr:row>
                <xdr:rowOff>0</xdr:rowOff>
              </from>
              <to>
                <xdr:col>1</xdr:col>
                <xdr:colOff>257175</xdr:colOff>
                <xdr:row>14</xdr:row>
                <xdr:rowOff>76200</xdr:rowOff>
              </to>
            </anchor>
          </controlPr>
        </control>
      </mc:Choice>
      <mc:Fallback>
        <control shapeId="3080" r:id="rId12" name="Control 8"/>
      </mc:Fallback>
    </mc:AlternateContent>
    <mc:AlternateContent xmlns:mc="http://schemas.openxmlformats.org/markup-compatibility/2006">
      <mc:Choice Requires="x14">
        <control shapeId="3081" r:id="rId13" name="Control 9">
          <controlPr defaultSize="0" r:id="rId5">
            <anchor moveWithCells="1">
              <from>
                <xdr:col>1</xdr:col>
                <xdr:colOff>0</xdr:colOff>
                <xdr:row>16</xdr:row>
                <xdr:rowOff>0</xdr:rowOff>
              </from>
              <to>
                <xdr:col>1</xdr:col>
                <xdr:colOff>257175</xdr:colOff>
                <xdr:row>17</xdr:row>
                <xdr:rowOff>76200</xdr:rowOff>
              </to>
            </anchor>
          </controlPr>
        </control>
      </mc:Choice>
      <mc:Fallback>
        <control shapeId="3081" r:id="rId13" name="Control 9"/>
      </mc:Fallback>
    </mc:AlternateContent>
    <mc:AlternateContent xmlns:mc="http://schemas.openxmlformats.org/markup-compatibility/2006">
      <mc:Choice Requires="x14">
        <control shapeId="3082" r:id="rId14" name="Control 10">
          <controlPr defaultSize="0" r:id="rId5">
            <anchor moveWithCells="1">
              <from>
                <xdr:col>1</xdr:col>
                <xdr:colOff>0</xdr:colOff>
                <xdr:row>17</xdr:row>
                <xdr:rowOff>0</xdr:rowOff>
              </from>
              <to>
                <xdr:col>1</xdr:col>
                <xdr:colOff>257175</xdr:colOff>
                <xdr:row>18</xdr:row>
                <xdr:rowOff>76200</xdr:rowOff>
              </to>
            </anchor>
          </controlPr>
        </control>
      </mc:Choice>
      <mc:Fallback>
        <control shapeId="3082" r:id="rId14" name="Control 10"/>
      </mc:Fallback>
    </mc:AlternateContent>
    <mc:AlternateContent xmlns:mc="http://schemas.openxmlformats.org/markup-compatibility/2006">
      <mc:Choice Requires="x14">
        <control shapeId="3083" r:id="rId15" name="Control 11">
          <controlPr defaultSize="0" r:id="rId5">
            <anchor moveWithCells="1">
              <from>
                <xdr:col>1</xdr:col>
                <xdr:colOff>0</xdr:colOff>
                <xdr:row>18</xdr:row>
                <xdr:rowOff>0</xdr:rowOff>
              </from>
              <to>
                <xdr:col>1</xdr:col>
                <xdr:colOff>257175</xdr:colOff>
                <xdr:row>19</xdr:row>
                <xdr:rowOff>76200</xdr:rowOff>
              </to>
            </anchor>
          </controlPr>
        </control>
      </mc:Choice>
      <mc:Fallback>
        <control shapeId="3083" r:id="rId15" name="Control 11"/>
      </mc:Fallback>
    </mc:AlternateContent>
    <mc:AlternateContent xmlns:mc="http://schemas.openxmlformats.org/markup-compatibility/2006">
      <mc:Choice Requires="x14">
        <control shapeId="3084" r:id="rId16" name="Control 12">
          <controlPr defaultSize="0" r:id="rId5">
            <anchor moveWithCells="1">
              <from>
                <xdr:col>1</xdr:col>
                <xdr:colOff>0</xdr:colOff>
                <xdr:row>19</xdr:row>
                <xdr:rowOff>0</xdr:rowOff>
              </from>
              <to>
                <xdr:col>1</xdr:col>
                <xdr:colOff>257175</xdr:colOff>
                <xdr:row>20</xdr:row>
                <xdr:rowOff>76200</xdr:rowOff>
              </to>
            </anchor>
          </controlPr>
        </control>
      </mc:Choice>
      <mc:Fallback>
        <control shapeId="3084" r:id="rId16" name="Control 12"/>
      </mc:Fallback>
    </mc:AlternateContent>
    <mc:AlternateContent xmlns:mc="http://schemas.openxmlformats.org/markup-compatibility/2006">
      <mc:Choice Requires="x14">
        <control shapeId="3085" r:id="rId17" name="Control 13">
          <controlPr defaultSize="0" r:id="rId5">
            <anchor moveWithCells="1">
              <from>
                <xdr:col>1</xdr:col>
                <xdr:colOff>0</xdr:colOff>
                <xdr:row>22</xdr:row>
                <xdr:rowOff>0</xdr:rowOff>
              </from>
              <to>
                <xdr:col>1</xdr:col>
                <xdr:colOff>257175</xdr:colOff>
                <xdr:row>23</xdr:row>
                <xdr:rowOff>76200</xdr:rowOff>
              </to>
            </anchor>
          </controlPr>
        </control>
      </mc:Choice>
      <mc:Fallback>
        <control shapeId="3085" r:id="rId17" name="Control 13"/>
      </mc:Fallback>
    </mc:AlternateContent>
    <mc:AlternateContent xmlns:mc="http://schemas.openxmlformats.org/markup-compatibility/2006">
      <mc:Choice Requires="x14">
        <control shapeId="3086" r:id="rId18" name="Control 14">
          <controlPr defaultSize="0" r:id="rId5">
            <anchor moveWithCells="1">
              <from>
                <xdr:col>1</xdr:col>
                <xdr:colOff>0</xdr:colOff>
                <xdr:row>23</xdr:row>
                <xdr:rowOff>0</xdr:rowOff>
              </from>
              <to>
                <xdr:col>1</xdr:col>
                <xdr:colOff>257175</xdr:colOff>
                <xdr:row>24</xdr:row>
                <xdr:rowOff>76200</xdr:rowOff>
              </to>
            </anchor>
          </controlPr>
        </control>
      </mc:Choice>
      <mc:Fallback>
        <control shapeId="3086" r:id="rId18" name="Control 14"/>
      </mc:Fallback>
    </mc:AlternateContent>
    <mc:AlternateContent xmlns:mc="http://schemas.openxmlformats.org/markup-compatibility/2006">
      <mc:Choice Requires="x14">
        <control shapeId="3087" r:id="rId19" name="Control 15">
          <controlPr defaultSize="0" r:id="rId5">
            <anchor moveWithCells="1">
              <from>
                <xdr:col>1</xdr:col>
                <xdr:colOff>0</xdr:colOff>
                <xdr:row>24</xdr:row>
                <xdr:rowOff>0</xdr:rowOff>
              </from>
              <to>
                <xdr:col>1</xdr:col>
                <xdr:colOff>257175</xdr:colOff>
                <xdr:row>25</xdr:row>
                <xdr:rowOff>76200</xdr:rowOff>
              </to>
            </anchor>
          </controlPr>
        </control>
      </mc:Choice>
      <mc:Fallback>
        <control shapeId="3087" r:id="rId19" name="Control 15"/>
      </mc:Fallback>
    </mc:AlternateContent>
    <mc:AlternateContent xmlns:mc="http://schemas.openxmlformats.org/markup-compatibility/2006">
      <mc:Choice Requires="x14">
        <control shapeId="3088" r:id="rId20" name="Control 16">
          <controlPr defaultSize="0" r:id="rId5">
            <anchor moveWithCells="1">
              <from>
                <xdr:col>1</xdr:col>
                <xdr:colOff>0</xdr:colOff>
                <xdr:row>27</xdr:row>
                <xdr:rowOff>0</xdr:rowOff>
              </from>
              <to>
                <xdr:col>1</xdr:col>
                <xdr:colOff>257175</xdr:colOff>
                <xdr:row>28</xdr:row>
                <xdr:rowOff>76200</xdr:rowOff>
              </to>
            </anchor>
          </controlPr>
        </control>
      </mc:Choice>
      <mc:Fallback>
        <control shapeId="3088" r:id="rId20" name="Control 16"/>
      </mc:Fallback>
    </mc:AlternateContent>
    <mc:AlternateContent xmlns:mc="http://schemas.openxmlformats.org/markup-compatibility/2006">
      <mc:Choice Requires="x14">
        <control shapeId="3089" r:id="rId21" name="Control 17">
          <controlPr defaultSize="0" r:id="rId5">
            <anchor moveWithCells="1">
              <from>
                <xdr:col>1</xdr:col>
                <xdr:colOff>0</xdr:colOff>
                <xdr:row>28</xdr:row>
                <xdr:rowOff>0</xdr:rowOff>
              </from>
              <to>
                <xdr:col>1</xdr:col>
                <xdr:colOff>257175</xdr:colOff>
                <xdr:row>29</xdr:row>
                <xdr:rowOff>76200</xdr:rowOff>
              </to>
            </anchor>
          </controlPr>
        </control>
      </mc:Choice>
      <mc:Fallback>
        <control shapeId="3089" r:id="rId21" name="Control 17"/>
      </mc:Fallback>
    </mc:AlternateContent>
    <mc:AlternateContent xmlns:mc="http://schemas.openxmlformats.org/markup-compatibility/2006">
      <mc:Choice Requires="x14">
        <control shapeId="3090" r:id="rId22" name="Control 18">
          <controlPr defaultSize="0" r:id="rId5">
            <anchor moveWithCells="1">
              <from>
                <xdr:col>1</xdr:col>
                <xdr:colOff>0</xdr:colOff>
                <xdr:row>29</xdr:row>
                <xdr:rowOff>0</xdr:rowOff>
              </from>
              <to>
                <xdr:col>1</xdr:col>
                <xdr:colOff>257175</xdr:colOff>
                <xdr:row>30</xdr:row>
                <xdr:rowOff>76200</xdr:rowOff>
              </to>
            </anchor>
          </controlPr>
        </control>
      </mc:Choice>
      <mc:Fallback>
        <control shapeId="3090" r:id="rId22" name="Control 18"/>
      </mc:Fallback>
    </mc:AlternateContent>
    <mc:AlternateContent xmlns:mc="http://schemas.openxmlformats.org/markup-compatibility/2006">
      <mc:Choice Requires="x14">
        <control shapeId="3091" r:id="rId23" name="Control 19">
          <controlPr defaultSize="0" r:id="rId5">
            <anchor moveWithCells="1">
              <from>
                <xdr:col>1</xdr:col>
                <xdr:colOff>0</xdr:colOff>
                <xdr:row>32</xdr:row>
                <xdr:rowOff>0</xdr:rowOff>
              </from>
              <to>
                <xdr:col>1</xdr:col>
                <xdr:colOff>257175</xdr:colOff>
                <xdr:row>33</xdr:row>
                <xdr:rowOff>76200</xdr:rowOff>
              </to>
            </anchor>
          </controlPr>
        </control>
      </mc:Choice>
      <mc:Fallback>
        <control shapeId="3091" r:id="rId23" name="Control 19"/>
      </mc:Fallback>
    </mc:AlternateContent>
    <mc:AlternateContent xmlns:mc="http://schemas.openxmlformats.org/markup-compatibility/2006">
      <mc:Choice Requires="x14">
        <control shapeId="3092" r:id="rId24" name="Control 20">
          <controlPr defaultSize="0" r:id="rId5">
            <anchor moveWithCells="1">
              <from>
                <xdr:col>1</xdr:col>
                <xdr:colOff>0</xdr:colOff>
                <xdr:row>33</xdr:row>
                <xdr:rowOff>0</xdr:rowOff>
              </from>
              <to>
                <xdr:col>1</xdr:col>
                <xdr:colOff>257175</xdr:colOff>
                <xdr:row>34</xdr:row>
                <xdr:rowOff>76200</xdr:rowOff>
              </to>
            </anchor>
          </controlPr>
        </control>
      </mc:Choice>
      <mc:Fallback>
        <control shapeId="3092" r:id="rId24" name="Control 20"/>
      </mc:Fallback>
    </mc:AlternateContent>
    <mc:AlternateContent xmlns:mc="http://schemas.openxmlformats.org/markup-compatibility/2006">
      <mc:Choice Requires="x14">
        <control shapeId="3093" r:id="rId25" name="Control 21">
          <controlPr defaultSize="0" r:id="rId5">
            <anchor moveWithCells="1">
              <from>
                <xdr:col>1</xdr:col>
                <xdr:colOff>0</xdr:colOff>
                <xdr:row>34</xdr:row>
                <xdr:rowOff>0</xdr:rowOff>
              </from>
              <to>
                <xdr:col>1</xdr:col>
                <xdr:colOff>257175</xdr:colOff>
                <xdr:row>35</xdr:row>
                <xdr:rowOff>76200</xdr:rowOff>
              </to>
            </anchor>
          </controlPr>
        </control>
      </mc:Choice>
      <mc:Fallback>
        <control shapeId="3093" r:id="rId25" name="Control 21"/>
      </mc:Fallback>
    </mc:AlternateContent>
    <mc:AlternateContent xmlns:mc="http://schemas.openxmlformats.org/markup-compatibility/2006">
      <mc:Choice Requires="x14">
        <control shapeId="3094" r:id="rId26" name="Control 22">
          <controlPr defaultSize="0" r:id="rId5">
            <anchor moveWithCells="1">
              <from>
                <xdr:col>1</xdr:col>
                <xdr:colOff>0</xdr:colOff>
                <xdr:row>37</xdr:row>
                <xdr:rowOff>0</xdr:rowOff>
              </from>
              <to>
                <xdr:col>1</xdr:col>
                <xdr:colOff>257175</xdr:colOff>
                <xdr:row>38</xdr:row>
                <xdr:rowOff>76200</xdr:rowOff>
              </to>
            </anchor>
          </controlPr>
        </control>
      </mc:Choice>
      <mc:Fallback>
        <control shapeId="3094" r:id="rId26" name="Control 22"/>
      </mc:Fallback>
    </mc:AlternateContent>
    <mc:AlternateContent xmlns:mc="http://schemas.openxmlformats.org/markup-compatibility/2006">
      <mc:Choice Requires="x14">
        <control shapeId="3095" r:id="rId27" name="Control 23">
          <controlPr defaultSize="0" r:id="rId5">
            <anchor moveWithCells="1">
              <from>
                <xdr:col>1</xdr:col>
                <xdr:colOff>0</xdr:colOff>
                <xdr:row>38</xdr:row>
                <xdr:rowOff>0</xdr:rowOff>
              </from>
              <to>
                <xdr:col>1</xdr:col>
                <xdr:colOff>257175</xdr:colOff>
                <xdr:row>39</xdr:row>
                <xdr:rowOff>76200</xdr:rowOff>
              </to>
            </anchor>
          </controlPr>
        </control>
      </mc:Choice>
      <mc:Fallback>
        <control shapeId="3095" r:id="rId27" name="Control 23"/>
      </mc:Fallback>
    </mc:AlternateContent>
    <mc:AlternateContent xmlns:mc="http://schemas.openxmlformats.org/markup-compatibility/2006">
      <mc:Choice Requires="x14">
        <control shapeId="3096" r:id="rId28" name="Control 24">
          <controlPr defaultSize="0" r:id="rId5">
            <anchor moveWithCells="1">
              <from>
                <xdr:col>1</xdr:col>
                <xdr:colOff>0</xdr:colOff>
                <xdr:row>39</xdr:row>
                <xdr:rowOff>0</xdr:rowOff>
              </from>
              <to>
                <xdr:col>1</xdr:col>
                <xdr:colOff>257175</xdr:colOff>
                <xdr:row>40</xdr:row>
                <xdr:rowOff>76200</xdr:rowOff>
              </to>
            </anchor>
          </controlPr>
        </control>
      </mc:Choice>
      <mc:Fallback>
        <control shapeId="3096" r:id="rId28" name="Control 24"/>
      </mc:Fallback>
    </mc:AlternateContent>
  </control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42DE79-CB1E-46B3-8CC4-5E7A5B5B49C2}">
  <dimension ref="B1:C12"/>
  <sheetViews>
    <sheetView workbookViewId="0">
      <selection activeCell="B2" sqref="B2:C12"/>
    </sheetView>
  </sheetViews>
  <sheetFormatPr defaultRowHeight="15" x14ac:dyDescent="0.25"/>
  <cols>
    <col min="2" max="2" width="34.140625" customWidth="1"/>
    <col min="3" max="3" width="34.5703125" customWidth="1"/>
  </cols>
  <sheetData>
    <row r="1" spans="2:3" ht="15.75" thickBot="1" x14ac:dyDescent="0.3"/>
    <row r="2" spans="2:3" ht="15.75" thickBot="1" x14ac:dyDescent="0.3">
      <c r="B2" s="29" t="s">
        <v>158</v>
      </c>
      <c r="C2" s="7"/>
    </row>
    <row r="3" spans="2:3" x14ac:dyDescent="0.25">
      <c r="B3" s="37" t="s">
        <v>159</v>
      </c>
      <c r="C3" s="63" t="s">
        <v>160</v>
      </c>
    </row>
    <row r="4" spans="2:3" ht="30" customHeight="1" x14ac:dyDescent="0.25">
      <c r="B4" s="44" t="s">
        <v>161</v>
      </c>
      <c r="C4" s="65" t="s">
        <v>162</v>
      </c>
    </row>
    <row r="5" spans="2:3" s="4" customFormat="1" ht="30" customHeight="1" x14ac:dyDescent="0.25">
      <c r="B5" s="44" t="s">
        <v>163</v>
      </c>
      <c r="C5" s="65" t="s">
        <v>164</v>
      </c>
    </row>
    <row r="6" spans="2:3" s="4" customFormat="1" ht="30" customHeight="1" x14ac:dyDescent="0.25">
      <c r="B6" s="44" t="s">
        <v>165</v>
      </c>
      <c r="C6" s="65" t="s">
        <v>166</v>
      </c>
    </row>
    <row r="7" spans="2:3" s="4" customFormat="1" ht="30" customHeight="1" x14ac:dyDescent="0.25">
      <c r="B7" s="185" t="s">
        <v>167</v>
      </c>
      <c r="C7" s="208" t="s">
        <v>168</v>
      </c>
    </row>
    <row r="8" spans="2:3" x14ac:dyDescent="0.25">
      <c r="B8" s="37" t="s">
        <v>169</v>
      </c>
      <c r="C8" s="63" t="s">
        <v>170</v>
      </c>
    </row>
    <row r="9" spans="2:3" ht="30" customHeight="1" x14ac:dyDescent="0.25">
      <c r="B9" s="44" t="s">
        <v>171</v>
      </c>
      <c r="C9" s="65" t="s">
        <v>172</v>
      </c>
    </row>
    <row r="10" spans="2:3" ht="30" customHeight="1" x14ac:dyDescent="0.25">
      <c r="B10" s="34" t="s">
        <v>173</v>
      </c>
      <c r="C10" s="64" t="s">
        <v>174</v>
      </c>
    </row>
    <row r="11" spans="2:3" ht="29.25" customHeight="1" x14ac:dyDescent="0.25">
      <c r="B11" s="34" t="s">
        <v>175</v>
      </c>
      <c r="C11" s="64" t="s">
        <v>176</v>
      </c>
    </row>
    <row r="12" spans="2:3" ht="30" customHeight="1" thickBot="1" x14ac:dyDescent="0.3">
      <c r="B12" s="62" t="s">
        <v>177</v>
      </c>
      <c r="C12" s="66" t="s">
        <v>178</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71D2F8-D89C-4F0C-8E08-2FE06073D1CC}">
  <dimension ref="A1:A7"/>
  <sheetViews>
    <sheetView workbookViewId="0">
      <selection activeCell="I20" sqref="I20"/>
    </sheetView>
  </sheetViews>
  <sheetFormatPr defaultRowHeight="15" x14ac:dyDescent="0.25"/>
  <sheetData>
    <row r="1" spans="1:1" ht="18" x14ac:dyDescent="0.25">
      <c r="A1" s="2" t="s">
        <v>179</v>
      </c>
    </row>
    <row r="3" spans="1:1" x14ac:dyDescent="0.25">
      <c r="A3" t="s">
        <v>180</v>
      </c>
    </row>
    <row r="4" spans="1:1" x14ac:dyDescent="0.25">
      <c r="A4" t="s">
        <v>181</v>
      </c>
    </row>
    <row r="5" spans="1:1" x14ac:dyDescent="0.25">
      <c r="A5" t="s">
        <v>182</v>
      </c>
    </row>
    <row r="6" spans="1:1" x14ac:dyDescent="0.25">
      <c r="A6" t="s">
        <v>183</v>
      </c>
    </row>
    <row r="7" spans="1:1" x14ac:dyDescent="0.25">
      <c r="A7" t="s">
        <v>184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799D41-ECD4-4632-915B-AACDAFB3C320}">
  <dimension ref="B2:H9"/>
  <sheetViews>
    <sheetView workbookViewId="0">
      <selection activeCell="F16" sqref="F16"/>
    </sheetView>
  </sheetViews>
  <sheetFormatPr defaultRowHeight="15" x14ac:dyDescent="0.25"/>
  <sheetData>
    <row r="2" spans="2:8" ht="45" customHeight="1" x14ac:dyDescent="0.25">
      <c r="B2" s="234" t="s">
        <v>185</v>
      </c>
      <c r="C2" s="234"/>
      <c r="D2" s="234"/>
      <c r="E2" s="234"/>
      <c r="F2" s="234"/>
      <c r="G2" s="234"/>
      <c r="H2" s="234"/>
    </row>
    <row r="4" spans="2:8" x14ac:dyDescent="0.25">
      <c r="B4" t="s">
        <v>187</v>
      </c>
    </row>
    <row r="5" spans="2:8" ht="45" customHeight="1" x14ac:dyDescent="0.25">
      <c r="C5" s="244" t="s">
        <v>186</v>
      </c>
      <c r="D5" s="244"/>
      <c r="E5" s="244"/>
      <c r="F5" s="244"/>
      <c r="G5" s="244"/>
      <c r="H5" s="244"/>
    </row>
    <row r="6" spans="2:8" x14ac:dyDescent="0.25">
      <c r="B6" t="s">
        <v>189</v>
      </c>
    </row>
    <row r="7" spans="2:8" s="4" customFormat="1" ht="33" customHeight="1" x14ac:dyDescent="0.25">
      <c r="C7" s="234" t="s">
        <v>188</v>
      </c>
      <c r="D7" s="234"/>
      <c r="E7" s="234"/>
      <c r="F7" s="234"/>
      <c r="G7" s="234"/>
      <c r="H7" s="234"/>
    </row>
    <row r="8" spans="2:8" x14ac:dyDescent="0.25">
      <c r="B8" t="s">
        <v>190</v>
      </c>
    </row>
    <row r="9" spans="2:8" s="4" customFormat="1" ht="29.25" customHeight="1" x14ac:dyDescent="0.25">
      <c r="C9" s="234" t="s">
        <v>191</v>
      </c>
      <c r="D9" s="234"/>
      <c r="E9" s="234"/>
      <c r="F9" s="234"/>
      <c r="G9" s="234"/>
      <c r="H9" s="234"/>
    </row>
  </sheetData>
  <mergeCells count="4">
    <mergeCell ref="B2:H2"/>
    <mergeCell ref="C5:H5"/>
    <mergeCell ref="C7:H7"/>
    <mergeCell ref="C9:H9"/>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9D1EDD-0A9F-4AC6-845D-4E470D1C3A0C}">
  <dimension ref="A1:D22"/>
  <sheetViews>
    <sheetView workbookViewId="0"/>
  </sheetViews>
  <sheetFormatPr defaultRowHeight="15" x14ac:dyDescent="0.25"/>
  <cols>
    <col min="1" max="4" width="23.5703125" customWidth="1"/>
  </cols>
  <sheetData>
    <row r="1" spans="1:4" ht="18.75" thickBot="1" x14ac:dyDescent="0.3">
      <c r="A1" s="5" t="s">
        <v>192</v>
      </c>
      <c r="B1" s="6"/>
      <c r="C1" s="6"/>
      <c r="D1" s="7"/>
    </row>
    <row r="2" spans="1:4" ht="15.75" thickBot="1" x14ac:dyDescent="0.3"/>
    <row r="3" spans="1:4" ht="15.75" thickBot="1" x14ac:dyDescent="0.3">
      <c r="A3" s="8" t="s">
        <v>193</v>
      </c>
      <c r="B3" s="13" t="s">
        <v>194</v>
      </c>
      <c r="C3" s="13" t="s">
        <v>1</v>
      </c>
      <c r="D3" s="9" t="s">
        <v>195</v>
      </c>
    </row>
    <row r="4" spans="1:4" s="4" customFormat="1" ht="35.25" customHeight="1" x14ac:dyDescent="0.25">
      <c r="A4" s="10" t="s">
        <v>196</v>
      </c>
      <c r="B4" s="14" t="s">
        <v>197</v>
      </c>
      <c r="C4" s="14" t="s">
        <v>198</v>
      </c>
      <c r="D4" s="11" t="s">
        <v>199</v>
      </c>
    </row>
    <row r="5" spans="1:4" s="4" customFormat="1" ht="32.25" customHeight="1" x14ac:dyDescent="0.25">
      <c r="A5" s="44"/>
      <c r="B5" s="14" t="s">
        <v>200</v>
      </c>
      <c r="C5" s="14" t="s">
        <v>201</v>
      </c>
      <c r="D5" s="11" t="s">
        <v>199</v>
      </c>
    </row>
    <row r="6" spans="1:4" s="4" customFormat="1" ht="29.25" customHeight="1" x14ac:dyDescent="0.25">
      <c r="A6" s="44"/>
      <c r="B6" s="14" t="s">
        <v>202</v>
      </c>
      <c r="C6" s="14" t="s">
        <v>203</v>
      </c>
      <c r="D6" s="11" t="s">
        <v>204</v>
      </c>
    </row>
    <row r="7" spans="1:4" s="4" customFormat="1" ht="29.25" customHeight="1" x14ac:dyDescent="0.25">
      <c r="A7" s="10" t="s">
        <v>205</v>
      </c>
      <c r="B7" s="14" t="s">
        <v>206</v>
      </c>
      <c r="C7" s="14" t="s">
        <v>207</v>
      </c>
      <c r="D7" s="11" t="s">
        <v>208</v>
      </c>
    </row>
    <row r="8" spans="1:4" s="4" customFormat="1" ht="29.25" customHeight="1" x14ac:dyDescent="0.25">
      <c r="A8" s="44"/>
      <c r="B8" s="14" t="s">
        <v>209</v>
      </c>
      <c r="C8" s="14" t="s">
        <v>210</v>
      </c>
      <c r="D8" s="11" t="s">
        <v>211</v>
      </c>
    </row>
    <row r="9" spans="1:4" s="4" customFormat="1" ht="29.25" customHeight="1" x14ac:dyDescent="0.25">
      <c r="A9" s="10" t="s">
        <v>70</v>
      </c>
      <c r="B9" s="14" t="s">
        <v>212</v>
      </c>
      <c r="C9" s="14" t="s">
        <v>213</v>
      </c>
      <c r="D9" s="11" t="s">
        <v>214</v>
      </c>
    </row>
    <row r="10" spans="1:4" s="4" customFormat="1" ht="29.25" customHeight="1" x14ac:dyDescent="0.25">
      <c r="A10" s="44"/>
      <c r="B10" s="14" t="s">
        <v>215</v>
      </c>
      <c r="C10" s="14" t="s">
        <v>216</v>
      </c>
      <c r="D10" s="11" t="s">
        <v>214</v>
      </c>
    </row>
    <row r="11" spans="1:4" s="4" customFormat="1" ht="29.25" customHeight="1" x14ac:dyDescent="0.25">
      <c r="A11" s="44"/>
      <c r="B11" s="14" t="s">
        <v>217</v>
      </c>
      <c r="C11" s="14" t="s">
        <v>218</v>
      </c>
      <c r="D11" s="11" t="s">
        <v>214</v>
      </c>
    </row>
    <row r="12" spans="1:4" s="4" customFormat="1" ht="29.25" customHeight="1" x14ac:dyDescent="0.25">
      <c r="A12" s="10" t="s">
        <v>99</v>
      </c>
      <c r="B12" s="14" t="s">
        <v>67</v>
      </c>
      <c r="C12" s="14" t="s">
        <v>219</v>
      </c>
      <c r="D12" s="11" t="s">
        <v>67</v>
      </c>
    </row>
    <row r="13" spans="1:4" s="4" customFormat="1" ht="30" customHeight="1" x14ac:dyDescent="0.25">
      <c r="A13" s="44"/>
      <c r="B13" s="14" t="s">
        <v>220</v>
      </c>
      <c r="C13" s="14" t="s">
        <v>221</v>
      </c>
      <c r="D13" s="11" t="s">
        <v>222</v>
      </c>
    </row>
    <row r="14" spans="1:4" s="4" customFormat="1" ht="30" customHeight="1" x14ac:dyDescent="0.25">
      <c r="A14" s="44"/>
      <c r="B14" s="14" t="s">
        <v>223</v>
      </c>
      <c r="C14" s="14" t="s">
        <v>224</v>
      </c>
      <c r="D14" s="11" t="s">
        <v>225</v>
      </c>
    </row>
    <row r="15" spans="1:4" s="4" customFormat="1" ht="30" customHeight="1" x14ac:dyDescent="0.25">
      <c r="A15" s="44"/>
      <c r="B15" s="14" t="s">
        <v>226</v>
      </c>
      <c r="C15" s="14" t="s">
        <v>227</v>
      </c>
      <c r="D15" s="11" t="s">
        <v>228</v>
      </c>
    </row>
    <row r="16" spans="1:4" s="4" customFormat="1" ht="30" customHeight="1" x14ac:dyDescent="0.25">
      <c r="A16" s="44"/>
      <c r="B16" s="14" t="s">
        <v>229</v>
      </c>
      <c r="C16" s="14" t="s">
        <v>230</v>
      </c>
      <c r="D16" s="11" t="s">
        <v>231</v>
      </c>
    </row>
    <row r="17" spans="1:4" s="4" customFormat="1" ht="30" customHeight="1" x14ac:dyDescent="0.25">
      <c r="A17" s="44"/>
      <c r="B17" s="14" t="s">
        <v>232</v>
      </c>
      <c r="C17" s="14" t="s">
        <v>233</v>
      </c>
      <c r="D17" s="11" t="s">
        <v>234</v>
      </c>
    </row>
    <row r="18" spans="1:4" s="4" customFormat="1" ht="30" customHeight="1" x14ac:dyDescent="0.25">
      <c r="A18" s="10" t="s">
        <v>235</v>
      </c>
      <c r="B18" s="14" t="s">
        <v>236</v>
      </c>
      <c r="C18" s="14" t="s">
        <v>237</v>
      </c>
      <c r="D18" s="11" t="s">
        <v>238</v>
      </c>
    </row>
    <row r="19" spans="1:4" s="4" customFormat="1" ht="30" customHeight="1" x14ac:dyDescent="0.25">
      <c r="A19" s="44"/>
      <c r="B19" s="14" t="s">
        <v>239</v>
      </c>
      <c r="C19" s="14" t="s">
        <v>240</v>
      </c>
      <c r="D19" s="11" t="s">
        <v>239</v>
      </c>
    </row>
    <row r="20" spans="1:4" s="4" customFormat="1" ht="30" customHeight="1" thickBot="1" x14ac:dyDescent="0.3">
      <c r="A20" s="45"/>
      <c r="B20" s="15" t="s">
        <v>241</v>
      </c>
      <c r="C20" s="15" t="s">
        <v>242</v>
      </c>
      <c r="D20" s="67"/>
    </row>
    <row r="21" spans="1:4" s="4" customFormat="1" ht="39" customHeight="1" x14ac:dyDescent="0.25"/>
    <row r="22" spans="1:4" ht="39" customHeight="1" x14ac:dyDescent="0.25"/>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E45F52-B04B-4BF2-8E19-F2B23413484D}">
  <dimension ref="A1:C11"/>
  <sheetViews>
    <sheetView workbookViewId="0">
      <selection activeCell="F10" sqref="F10"/>
    </sheetView>
  </sheetViews>
  <sheetFormatPr defaultRowHeight="15" x14ac:dyDescent="0.25"/>
  <cols>
    <col min="1" max="1" width="14" customWidth="1"/>
    <col min="2" max="2" width="30.140625" customWidth="1"/>
    <col min="3" max="3" width="33" customWidth="1"/>
  </cols>
  <sheetData>
    <row r="1" spans="1:3" ht="15.75" thickBot="1" x14ac:dyDescent="0.3"/>
    <row r="2" spans="1:3" ht="16.5" thickBot="1" x14ac:dyDescent="0.3">
      <c r="A2" s="72" t="s">
        <v>243</v>
      </c>
      <c r="B2" s="73"/>
      <c r="C2" s="74"/>
    </row>
    <row r="3" spans="1:3" x14ac:dyDescent="0.25">
      <c r="A3" s="32"/>
      <c r="B3" s="70"/>
      <c r="C3" s="33"/>
    </row>
    <row r="4" spans="1:3" ht="15" customHeight="1" x14ac:dyDescent="0.25">
      <c r="A4" s="34" t="s">
        <v>244</v>
      </c>
      <c r="B4" s="71" t="s">
        <v>245</v>
      </c>
      <c r="C4" s="61" t="s">
        <v>1</v>
      </c>
    </row>
    <row r="5" spans="1:3" s="4" customFormat="1" ht="29.25" customHeight="1" x14ac:dyDescent="0.25">
      <c r="A5" s="68">
        <v>42005</v>
      </c>
      <c r="B5" s="14" t="s">
        <v>246</v>
      </c>
      <c r="C5" s="11" t="s">
        <v>247</v>
      </c>
    </row>
    <row r="6" spans="1:3" s="4" customFormat="1" ht="30" customHeight="1" x14ac:dyDescent="0.25">
      <c r="A6" s="68">
        <v>42064</v>
      </c>
      <c r="B6" s="14" t="s">
        <v>248</v>
      </c>
      <c r="C6" s="11" t="s">
        <v>249</v>
      </c>
    </row>
    <row r="7" spans="1:3" s="4" customFormat="1" ht="30" customHeight="1" x14ac:dyDescent="0.25">
      <c r="A7" s="68">
        <v>42095</v>
      </c>
      <c r="B7" s="14" t="s">
        <v>250</v>
      </c>
      <c r="C7" s="11" t="s">
        <v>251</v>
      </c>
    </row>
    <row r="8" spans="1:3" s="4" customFormat="1" ht="15" customHeight="1" x14ac:dyDescent="0.25">
      <c r="A8" s="68">
        <v>42156</v>
      </c>
      <c r="B8" s="14" t="s">
        <v>246</v>
      </c>
      <c r="C8" s="11" t="s">
        <v>252</v>
      </c>
    </row>
    <row r="9" spans="1:3" s="4" customFormat="1" ht="15" customHeight="1" x14ac:dyDescent="0.25">
      <c r="A9" s="68">
        <v>42248</v>
      </c>
      <c r="B9" s="14" t="s">
        <v>246</v>
      </c>
      <c r="C9" s="11" t="s">
        <v>253</v>
      </c>
    </row>
    <row r="10" spans="1:3" s="4" customFormat="1" ht="30" customHeight="1" x14ac:dyDescent="0.25">
      <c r="A10" s="68">
        <v>42278</v>
      </c>
      <c r="B10" s="14" t="s">
        <v>254</v>
      </c>
      <c r="C10" s="11" t="s">
        <v>255</v>
      </c>
    </row>
    <row r="11" spans="1:3" s="4" customFormat="1" ht="30" customHeight="1" thickBot="1" x14ac:dyDescent="0.3">
      <c r="A11" s="69">
        <v>11658</v>
      </c>
      <c r="B11" s="15" t="s">
        <v>256</v>
      </c>
      <c r="C11" s="12" t="s">
        <v>257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C38CE8-5ECA-4C84-B677-05481F09EBC8}">
  <dimension ref="B2:K60"/>
  <sheetViews>
    <sheetView topLeftCell="A40" workbookViewId="0">
      <selection activeCell="L53" sqref="L53"/>
    </sheetView>
  </sheetViews>
  <sheetFormatPr defaultRowHeight="15" x14ac:dyDescent="0.25"/>
  <cols>
    <col min="2" max="2" width="19.140625" customWidth="1"/>
    <col min="3" max="3" width="10.5703125" customWidth="1"/>
    <col min="4" max="4" width="10.85546875" customWidth="1"/>
    <col min="5" max="5" width="11.28515625" customWidth="1"/>
    <col min="6" max="6" width="12.5703125" customWidth="1"/>
    <col min="7" max="7" width="23.5703125" customWidth="1"/>
  </cols>
  <sheetData>
    <row r="2" spans="2:11" x14ac:dyDescent="0.25">
      <c r="B2" s="78" t="s">
        <v>261</v>
      </c>
      <c r="C2" s="1"/>
      <c r="D2" s="1"/>
      <c r="E2" s="1"/>
      <c r="F2" s="1"/>
      <c r="G2" s="1"/>
      <c r="H2" s="1"/>
      <c r="I2" s="1"/>
      <c r="J2" s="1"/>
      <c r="K2" s="1"/>
    </row>
    <row r="3" spans="2:11" x14ac:dyDescent="0.25">
      <c r="B3" s="78" t="s">
        <v>258</v>
      </c>
      <c r="C3" s="4"/>
      <c r="D3" s="4"/>
      <c r="E3" s="4"/>
      <c r="F3" s="4"/>
      <c r="G3" s="4"/>
      <c r="H3" s="4"/>
      <c r="I3" s="4"/>
      <c r="J3" s="4"/>
      <c r="K3" s="4"/>
    </row>
    <row r="4" spans="2:11" x14ac:dyDescent="0.25">
      <c r="B4" s="78" t="s">
        <v>259</v>
      </c>
      <c r="C4" s="1"/>
      <c r="D4" s="1"/>
      <c r="E4" s="1"/>
      <c r="F4" s="1"/>
      <c r="G4" s="1"/>
      <c r="H4" s="1"/>
      <c r="I4" s="1"/>
      <c r="J4" s="1"/>
      <c r="K4" s="1"/>
    </row>
    <row r="5" spans="2:11" x14ac:dyDescent="0.25">
      <c r="B5" s="78"/>
    </row>
    <row r="6" spans="2:11" x14ac:dyDescent="0.25">
      <c r="B6" s="78" t="s">
        <v>260</v>
      </c>
      <c r="C6" s="4"/>
      <c r="D6" s="4"/>
      <c r="E6" s="4"/>
      <c r="F6" s="4"/>
      <c r="G6" s="4"/>
      <c r="H6" s="4"/>
      <c r="I6" s="4"/>
      <c r="J6" s="4"/>
      <c r="K6" s="4"/>
    </row>
    <row r="11" spans="2:11" ht="15.75" thickBot="1" x14ac:dyDescent="0.3"/>
    <row r="12" spans="2:11" ht="18" customHeight="1" thickBot="1" x14ac:dyDescent="0.3">
      <c r="B12" s="261" t="s">
        <v>318</v>
      </c>
      <c r="C12" s="262"/>
      <c r="D12" s="263"/>
    </row>
    <row r="13" spans="2:11" ht="30.75" thickBot="1" x14ac:dyDescent="0.3">
      <c r="B13" s="82" t="s">
        <v>262</v>
      </c>
      <c r="C13" s="85" t="s">
        <v>263</v>
      </c>
      <c r="D13" s="84" t="s">
        <v>3</v>
      </c>
    </row>
    <row r="14" spans="2:11" s="4" customFormat="1" ht="28.5" customHeight="1" x14ac:dyDescent="0.25">
      <c r="B14" s="80" t="s">
        <v>264</v>
      </c>
      <c r="C14" s="86">
        <v>30000</v>
      </c>
      <c r="D14" s="81" t="s">
        <v>265</v>
      </c>
    </row>
    <row r="15" spans="2:11" s="4" customFormat="1" ht="28.5" customHeight="1" x14ac:dyDescent="0.25">
      <c r="B15" s="80" t="s">
        <v>266</v>
      </c>
      <c r="C15" s="86">
        <v>40000</v>
      </c>
      <c r="D15" s="81" t="s">
        <v>267</v>
      </c>
    </row>
    <row r="16" spans="2:11" s="4" customFormat="1" ht="28.5" customHeight="1" x14ac:dyDescent="0.25">
      <c r="B16" s="80" t="s">
        <v>268</v>
      </c>
      <c r="C16" s="86">
        <v>10000</v>
      </c>
      <c r="D16" s="81" t="s">
        <v>269</v>
      </c>
    </row>
    <row r="17" spans="2:6" s="4" customFormat="1" ht="17.25" customHeight="1" x14ac:dyDescent="0.25">
      <c r="B17" s="80" t="s">
        <v>270</v>
      </c>
      <c r="C17" s="86">
        <v>5000</v>
      </c>
      <c r="D17" s="81" t="s">
        <v>271</v>
      </c>
    </row>
    <row r="18" spans="2:6" s="4" customFormat="1" ht="28.5" customHeight="1" x14ac:dyDescent="0.25">
      <c r="B18" s="80" t="s">
        <v>272</v>
      </c>
      <c r="C18" s="86">
        <v>10000</v>
      </c>
      <c r="D18" s="81" t="s">
        <v>273</v>
      </c>
    </row>
    <row r="19" spans="2:6" s="4" customFormat="1" ht="28.5" customHeight="1" x14ac:dyDescent="0.25">
      <c r="B19" s="80" t="s">
        <v>274</v>
      </c>
      <c r="C19" s="86">
        <v>3000</v>
      </c>
      <c r="D19" s="81" t="s">
        <v>275</v>
      </c>
    </row>
    <row r="20" spans="2:6" s="4" customFormat="1" ht="18" customHeight="1" thickBot="1" x14ac:dyDescent="0.3">
      <c r="B20" s="80" t="s">
        <v>276</v>
      </c>
      <c r="C20" s="86">
        <v>2000</v>
      </c>
      <c r="D20" s="81" t="s">
        <v>277</v>
      </c>
    </row>
    <row r="21" spans="2:6" s="1" customFormat="1" ht="17.25" customHeight="1" thickBot="1" x14ac:dyDescent="0.3">
      <c r="B21" s="87" t="s">
        <v>278</v>
      </c>
      <c r="C21" s="88">
        <v>100000</v>
      </c>
      <c r="D21" s="89" t="s">
        <v>279</v>
      </c>
    </row>
    <row r="23" spans="2:6" ht="15.75" thickBot="1" x14ac:dyDescent="0.3"/>
    <row r="24" spans="2:6" ht="29.25" customHeight="1" thickBot="1" x14ac:dyDescent="0.3">
      <c r="B24" s="264" t="s">
        <v>319</v>
      </c>
      <c r="C24" s="265"/>
      <c r="D24" s="265"/>
      <c r="E24" s="265"/>
      <c r="F24" s="266"/>
    </row>
    <row r="25" spans="2:6" ht="15.75" thickBot="1" x14ac:dyDescent="0.3">
      <c r="B25" s="82" t="s">
        <v>280</v>
      </c>
      <c r="C25" s="83" t="s">
        <v>64</v>
      </c>
      <c r="D25" s="83" t="s">
        <v>65</v>
      </c>
      <c r="E25" s="83" t="s">
        <v>66</v>
      </c>
      <c r="F25" s="84" t="s">
        <v>3</v>
      </c>
    </row>
    <row r="26" spans="2:6" s="4" customFormat="1" ht="44.25" customHeight="1" x14ac:dyDescent="0.25">
      <c r="B26" s="90" t="s">
        <v>281</v>
      </c>
      <c r="C26" s="103">
        <v>150000</v>
      </c>
      <c r="D26" s="103">
        <v>300000</v>
      </c>
      <c r="E26" s="103">
        <v>500000</v>
      </c>
      <c r="F26" s="95" t="s">
        <v>282</v>
      </c>
    </row>
    <row r="27" spans="2:6" s="4" customFormat="1" ht="43.5" customHeight="1" x14ac:dyDescent="0.25">
      <c r="B27" s="80" t="s">
        <v>228</v>
      </c>
      <c r="C27" s="104">
        <v>45000</v>
      </c>
      <c r="D27" s="104">
        <v>90000</v>
      </c>
      <c r="E27" s="104">
        <v>150000</v>
      </c>
      <c r="F27" s="96" t="s">
        <v>283</v>
      </c>
    </row>
    <row r="28" spans="2:6" s="4" customFormat="1" ht="29.25" customHeight="1" x14ac:dyDescent="0.25">
      <c r="B28" s="94" t="s">
        <v>284</v>
      </c>
      <c r="C28" s="105">
        <v>105000</v>
      </c>
      <c r="D28" s="105">
        <v>210000</v>
      </c>
      <c r="E28" s="105">
        <v>350000</v>
      </c>
      <c r="F28" s="97" t="s">
        <v>285</v>
      </c>
    </row>
    <row r="29" spans="2:6" x14ac:dyDescent="0.25">
      <c r="B29" s="92"/>
      <c r="C29" s="106"/>
      <c r="D29" s="106"/>
      <c r="E29" s="106"/>
      <c r="F29" s="98"/>
    </row>
    <row r="30" spans="2:6" ht="16.5" customHeight="1" x14ac:dyDescent="0.25">
      <c r="B30" s="102" t="s">
        <v>286</v>
      </c>
      <c r="C30" s="106"/>
      <c r="D30" s="106"/>
      <c r="E30" s="106"/>
      <c r="F30" s="98"/>
    </row>
    <row r="31" spans="2:6" s="4" customFormat="1" ht="43.5" customHeight="1" x14ac:dyDescent="0.25">
      <c r="B31" s="80" t="s">
        <v>287</v>
      </c>
      <c r="C31" s="104">
        <v>36000</v>
      </c>
      <c r="D31" s="104">
        <v>37000</v>
      </c>
      <c r="E31" s="104">
        <v>38000</v>
      </c>
      <c r="F31" s="96" t="s">
        <v>288</v>
      </c>
    </row>
    <row r="32" spans="2:6" s="4" customFormat="1" ht="57" customHeight="1" x14ac:dyDescent="0.25">
      <c r="B32" s="80" t="s">
        <v>68</v>
      </c>
      <c r="C32" s="104">
        <v>50000</v>
      </c>
      <c r="D32" s="104">
        <v>90000</v>
      </c>
      <c r="E32" s="104">
        <v>140000</v>
      </c>
      <c r="F32" s="96" t="s">
        <v>289</v>
      </c>
    </row>
    <row r="33" spans="2:7" s="4" customFormat="1" ht="28.5" customHeight="1" x14ac:dyDescent="0.25">
      <c r="B33" s="80" t="s">
        <v>290</v>
      </c>
      <c r="C33" s="104">
        <v>6000</v>
      </c>
      <c r="D33" s="104">
        <v>7000</v>
      </c>
      <c r="E33" s="104">
        <v>8000</v>
      </c>
      <c r="F33" s="96" t="s">
        <v>291</v>
      </c>
    </row>
    <row r="34" spans="2:7" s="4" customFormat="1" ht="33" customHeight="1" x14ac:dyDescent="0.25">
      <c r="B34" s="100" t="s">
        <v>69</v>
      </c>
      <c r="C34" s="104">
        <v>7500</v>
      </c>
      <c r="D34" s="104">
        <v>15000</v>
      </c>
      <c r="E34" s="104">
        <v>25000</v>
      </c>
      <c r="F34" s="96" t="s">
        <v>292</v>
      </c>
    </row>
    <row r="35" spans="2:7" s="4" customFormat="1" ht="42.75" customHeight="1" x14ac:dyDescent="0.25">
      <c r="B35" s="80" t="s">
        <v>293</v>
      </c>
      <c r="C35" s="104">
        <v>6000</v>
      </c>
      <c r="D35" s="104">
        <v>8000</v>
      </c>
      <c r="E35" s="104">
        <v>10000</v>
      </c>
      <c r="F35" s="96" t="s">
        <v>294</v>
      </c>
    </row>
    <row r="36" spans="2:7" s="4" customFormat="1" ht="27.75" customHeight="1" x14ac:dyDescent="0.25">
      <c r="B36" s="94" t="s">
        <v>295</v>
      </c>
      <c r="C36" s="105">
        <v>105500</v>
      </c>
      <c r="D36" s="105">
        <v>157000</v>
      </c>
      <c r="E36" s="105">
        <v>221000</v>
      </c>
      <c r="F36" s="96"/>
    </row>
    <row r="37" spans="2:7" ht="15.75" thickBot="1" x14ac:dyDescent="0.3">
      <c r="B37" s="92"/>
      <c r="C37" s="93"/>
      <c r="D37" s="93"/>
      <c r="E37" s="93"/>
      <c r="F37" s="98"/>
    </row>
    <row r="38" spans="2:7" s="4" customFormat="1" ht="45" customHeight="1" thickBot="1" x14ac:dyDescent="0.3">
      <c r="B38" s="107" t="s">
        <v>296</v>
      </c>
      <c r="C38" s="108">
        <v>-500</v>
      </c>
      <c r="D38" s="108">
        <v>53000</v>
      </c>
      <c r="E38" s="108">
        <v>129000</v>
      </c>
      <c r="F38" s="109" t="s">
        <v>297</v>
      </c>
    </row>
    <row r="40" spans="2:7" ht="119.25" customHeight="1" x14ac:dyDescent="0.25">
      <c r="B40" s="79" t="s">
        <v>298</v>
      </c>
    </row>
    <row r="42" spans="2:7" ht="15.75" thickBot="1" x14ac:dyDescent="0.3"/>
    <row r="43" spans="2:7" ht="15.75" thickBot="1" x14ac:dyDescent="0.3">
      <c r="B43" s="261" t="s">
        <v>320</v>
      </c>
      <c r="C43" s="262"/>
      <c r="D43" s="262"/>
      <c r="E43" s="262"/>
      <c r="F43" s="262"/>
      <c r="G43" s="263"/>
    </row>
    <row r="44" spans="2:7" ht="30" x14ac:dyDescent="0.25">
      <c r="B44" s="91" t="s">
        <v>280</v>
      </c>
      <c r="C44" s="110" t="s">
        <v>299</v>
      </c>
      <c r="D44" s="110" t="s">
        <v>300</v>
      </c>
      <c r="E44" s="110" t="s">
        <v>301</v>
      </c>
      <c r="F44" s="110" t="s">
        <v>302</v>
      </c>
      <c r="G44" s="111" t="s">
        <v>3</v>
      </c>
    </row>
    <row r="45" spans="2:7" s="4" customFormat="1" ht="28.5" x14ac:dyDescent="0.25">
      <c r="B45" s="112" t="s">
        <v>303</v>
      </c>
      <c r="C45" s="119">
        <v>0</v>
      </c>
      <c r="D45" s="119">
        <v>0</v>
      </c>
      <c r="E45" s="119">
        <v>-500</v>
      </c>
      <c r="F45" s="119">
        <v>52500</v>
      </c>
      <c r="G45" s="97" t="s">
        <v>304</v>
      </c>
    </row>
    <row r="46" spans="2:7" x14ac:dyDescent="0.25">
      <c r="B46" s="99"/>
      <c r="C46" s="120"/>
      <c r="D46" s="120"/>
      <c r="E46" s="120"/>
      <c r="F46" s="120"/>
      <c r="G46" s="98"/>
    </row>
    <row r="47" spans="2:7" ht="18.75" customHeight="1" x14ac:dyDescent="0.25">
      <c r="B47" s="113" t="s">
        <v>305</v>
      </c>
      <c r="C47" s="120"/>
      <c r="D47" s="120"/>
      <c r="E47" s="120"/>
      <c r="F47" s="120"/>
      <c r="G47" s="98"/>
    </row>
    <row r="48" spans="2:7" ht="28.5" x14ac:dyDescent="0.25">
      <c r="B48" s="100" t="s">
        <v>306</v>
      </c>
      <c r="C48" s="121">
        <v>100000</v>
      </c>
      <c r="D48" s="121">
        <v>0</v>
      </c>
      <c r="E48" s="121">
        <v>0</v>
      </c>
      <c r="F48" s="121">
        <v>0</v>
      </c>
      <c r="G48" s="96" t="s">
        <v>307</v>
      </c>
    </row>
    <row r="49" spans="2:7" x14ac:dyDescent="0.25">
      <c r="B49" s="100" t="s">
        <v>70</v>
      </c>
      <c r="C49" s="121">
        <v>0</v>
      </c>
      <c r="D49" s="121">
        <v>150000</v>
      </c>
      <c r="E49" s="121">
        <v>300000</v>
      </c>
      <c r="F49" s="121">
        <v>500000</v>
      </c>
      <c r="G49" s="96" t="s">
        <v>308</v>
      </c>
    </row>
    <row r="50" spans="2:7" x14ac:dyDescent="0.25">
      <c r="B50" s="115" t="s">
        <v>309</v>
      </c>
      <c r="C50" s="122">
        <v>100000</v>
      </c>
      <c r="D50" s="122">
        <v>150000</v>
      </c>
      <c r="E50" s="122">
        <v>300000</v>
      </c>
      <c r="F50" s="122">
        <v>500000</v>
      </c>
      <c r="G50" s="116"/>
    </row>
    <row r="51" spans="2:7" x14ac:dyDescent="0.25">
      <c r="B51" s="99"/>
      <c r="C51" s="120"/>
      <c r="D51" s="120"/>
      <c r="E51" s="120"/>
      <c r="F51" s="120"/>
      <c r="G51" s="98"/>
    </row>
    <row r="52" spans="2:7" ht="17.25" customHeight="1" x14ac:dyDescent="0.25">
      <c r="B52" s="113" t="s">
        <v>310</v>
      </c>
      <c r="C52" s="120"/>
      <c r="D52" s="120"/>
      <c r="E52" s="120"/>
      <c r="F52" s="120"/>
      <c r="G52" s="98"/>
    </row>
    <row r="53" spans="2:7" ht="19.5" customHeight="1" x14ac:dyDescent="0.25">
      <c r="B53" s="99" t="s">
        <v>311</v>
      </c>
      <c r="C53" s="123">
        <v>100000</v>
      </c>
      <c r="D53" s="123">
        <v>0</v>
      </c>
      <c r="E53" s="123">
        <v>0</v>
      </c>
      <c r="F53" s="123">
        <v>0</v>
      </c>
      <c r="G53" s="98" t="s">
        <v>321</v>
      </c>
    </row>
    <row r="54" spans="2:7" ht="19.5" customHeight="1" x14ac:dyDescent="0.25">
      <c r="B54" s="99" t="s">
        <v>312</v>
      </c>
      <c r="C54" s="123">
        <v>0</v>
      </c>
      <c r="D54" s="123">
        <v>45000</v>
      </c>
      <c r="E54" s="123">
        <v>90000</v>
      </c>
      <c r="F54" s="123">
        <v>150000</v>
      </c>
      <c r="G54" s="98" t="s">
        <v>308</v>
      </c>
    </row>
    <row r="55" spans="2:7" s="4" customFormat="1" ht="30" customHeight="1" x14ac:dyDescent="0.25">
      <c r="B55" s="100" t="s">
        <v>99</v>
      </c>
      <c r="C55" s="121">
        <v>0</v>
      </c>
      <c r="D55" s="121">
        <v>105500</v>
      </c>
      <c r="E55" s="121">
        <v>157000</v>
      </c>
      <c r="F55" s="121">
        <v>221000</v>
      </c>
      <c r="G55" s="96" t="s">
        <v>308</v>
      </c>
    </row>
    <row r="56" spans="2:7" ht="21.75" customHeight="1" x14ac:dyDescent="0.25">
      <c r="B56" s="117" t="s">
        <v>313</v>
      </c>
      <c r="C56" s="124">
        <v>100000</v>
      </c>
      <c r="D56" s="124">
        <v>150500</v>
      </c>
      <c r="E56" s="124">
        <v>247000</v>
      </c>
      <c r="F56" s="124">
        <v>371000</v>
      </c>
      <c r="G56" s="118"/>
    </row>
    <row r="57" spans="2:7" x14ac:dyDescent="0.25">
      <c r="B57" s="99"/>
      <c r="C57" s="120"/>
      <c r="D57" s="120"/>
      <c r="E57" s="120"/>
      <c r="F57" s="120"/>
      <c r="G57" s="98"/>
    </row>
    <row r="58" spans="2:7" ht="42.75" x14ac:dyDescent="0.25">
      <c r="B58" s="112" t="s">
        <v>314</v>
      </c>
      <c r="C58" s="119">
        <v>0</v>
      </c>
      <c r="D58" s="119">
        <v>-500</v>
      </c>
      <c r="E58" s="119">
        <v>53000</v>
      </c>
      <c r="F58" s="119">
        <v>129000</v>
      </c>
      <c r="G58" s="97" t="s">
        <v>315</v>
      </c>
    </row>
    <row r="59" spans="2:7" x14ac:dyDescent="0.25">
      <c r="B59" s="99"/>
      <c r="C59" s="120"/>
      <c r="D59" s="120"/>
      <c r="E59" s="120"/>
      <c r="F59" s="120"/>
      <c r="G59" s="98"/>
    </row>
    <row r="60" spans="2:7" s="4" customFormat="1" ht="29.25" customHeight="1" thickBot="1" x14ac:dyDescent="0.3">
      <c r="B60" s="114" t="s">
        <v>316</v>
      </c>
      <c r="C60" s="125">
        <v>0</v>
      </c>
      <c r="D60" s="125">
        <v>-500</v>
      </c>
      <c r="E60" s="125">
        <v>52500</v>
      </c>
      <c r="F60" s="125">
        <v>181500</v>
      </c>
      <c r="G60" s="101" t="s">
        <v>317</v>
      </c>
    </row>
  </sheetData>
  <mergeCells count="3">
    <mergeCell ref="B12:D12"/>
    <mergeCell ref="B43:G43"/>
    <mergeCell ref="B24:F2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703361-DA37-4373-ADC0-20575E949AC8}">
  <dimension ref="B1:G11"/>
  <sheetViews>
    <sheetView workbookViewId="0">
      <selection activeCell="B2" sqref="B2:F11"/>
    </sheetView>
  </sheetViews>
  <sheetFormatPr defaultRowHeight="15" x14ac:dyDescent="0.25"/>
  <cols>
    <col min="1" max="1" width="2.85546875" customWidth="1"/>
    <col min="2" max="2" width="28.42578125" customWidth="1"/>
    <col min="3" max="3" width="15.140625" customWidth="1"/>
    <col min="6" max="6" width="10.85546875" customWidth="1"/>
  </cols>
  <sheetData>
    <row r="1" spans="2:7" ht="15.75" thickBot="1" x14ac:dyDescent="0.3"/>
    <row r="2" spans="2:7" ht="15.75" thickBot="1" x14ac:dyDescent="0.3">
      <c r="B2" s="29" t="s">
        <v>394</v>
      </c>
      <c r="C2" s="150"/>
      <c r="D2" s="150"/>
      <c r="E2" s="150"/>
      <c r="F2" s="151"/>
    </row>
    <row r="3" spans="2:7" x14ac:dyDescent="0.25">
      <c r="B3" s="154" t="s">
        <v>262</v>
      </c>
      <c r="C3" s="155" t="s">
        <v>263</v>
      </c>
      <c r="D3" s="237" t="s">
        <v>3</v>
      </c>
      <c r="E3" s="237"/>
      <c r="F3" s="238"/>
    </row>
    <row r="4" spans="2:7" s="4" customFormat="1" ht="27" customHeight="1" x14ac:dyDescent="0.25">
      <c r="B4" s="42" t="s">
        <v>264</v>
      </c>
      <c r="C4" s="131">
        <v>30000</v>
      </c>
      <c r="D4" s="235" t="s">
        <v>334</v>
      </c>
      <c r="E4" s="234"/>
      <c r="F4" s="236"/>
      <c r="G4" s="31"/>
    </row>
    <row r="5" spans="2:7" s="4" customFormat="1" ht="27" customHeight="1" x14ac:dyDescent="0.25">
      <c r="B5" s="42" t="s">
        <v>266</v>
      </c>
      <c r="C5" s="131">
        <v>40000</v>
      </c>
      <c r="D5" s="235" t="s">
        <v>333</v>
      </c>
      <c r="E5" s="234"/>
      <c r="F5" s="236"/>
      <c r="G5" s="31"/>
    </row>
    <row r="6" spans="2:7" s="4" customFormat="1" ht="27" customHeight="1" x14ac:dyDescent="0.25">
      <c r="B6" s="42" t="s">
        <v>268</v>
      </c>
      <c r="C6" s="131">
        <v>10000</v>
      </c>
      <c r="D6" s="235" t="s">
        <v>340</v>
      </c>
      <c r="E6" s="234"/>
      <c r="F6" s="236"/>
      <c r="G6" s="31"/>
    </row>
    <row r="7" spans="2:7" s="4" customFormat="1" ht="27" customHeight="1" x14ac:dyDescent="0.25">
      <c r="B7" s="42" t="s">
        <v>270</v>
      </c>
      <c r="C7" s="131">
        <v>5000</v>
      </c>
      <c r="D7" s="235" t="s">
        <v>335</v>
      </c>
      <c r="E7" s="234"/>
      <c r="F7" s="236"/>
      <c r="G7" s="31"/>
    </row>
    <row r="8" spans="2:7" s="4" customFormat="1" ht="27" customHeight="1" x14ac:dyDescent="0.25">
      <c r="B8" s="42" t="s">
        <v>272</v>
      </c>
      <c r="C8" s="131">
        <v>10000</v>
      </c>
      <c r="D8" s="235" t="s">
        <v>336</v>
      </c>
      <c r="E8" s="234"/>
      <c r="F8" s="236"/>
      <c r="G8" s="31"/>
    </row>
    <row r="9" spans="2:7" s="4" customFormat="1" ht="27" customHeight="1" x14ac:dyDescent="0.25">
      <c r="B9" s="42" t="s">
        <v>331</v>
      </c>
      <c r="C9" s="131">
        <v>3000</v>
      </c>
      <c r="D9" s="235" t="s">
        <v>337</v>
      </c>
      <c r="E9" s="234"/>
      <c r="F9" s="236"/>
      <c r="G9" s="31"/>
    </row>
    <row r="10" spans="2:7" ht="15.75" thickBot="1" x14ac:dyDescent="0.3">
      <c r="B10" s="32" t="s">
        <v>332</v>
      </c>
      <c r="C10" s="130">
        <v>2000</v>
      </c>
      <c r="D10" s="59" t="s">
        <v>277</v>
      </c>
      <c r="E10" s="59"/>
      <c r="F10" s="141"/>
      <c r="G10" s="59"/>
    </row>
    <row r="11" spans="2:7" ht="15.75" thickBot="1" x14ac:dyDescent="0.3">
      <c r="B11" s="29" t="s">
        <v>338</v>
      </c>
      <c r="C11" s="156">
        <f>SUM(C4:C10)</f>
        <v>100000</v>
      </c>
      <c r="D11" s="152" t="s">
        <v>339</v>
      </c>
      <c r="E11" s="152"/>
      <c r="F11" s="153"/>
      <c r="G11" s="59"/>
    </row>
  </sheetData>
  <mergeCells count="7">
    <mergeCell ref="D9:F9"/>
    <mergeCell ref="D3:F3"/>
    <mergeCell ref="D4:F4"/>
    <mergeCell ref="D5:F5"/>
    <mergeCell ref="D6:F6"/>
    <mergeCell ref="D7:F7"/>
    <mergeCell ref="D8:F8"/>
  </mergeCells>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CB07C-D477-4021-A130-DDFFCF744D96}">
  <dimension ref="B1:F16"/>
  <sheetViews>
    <sheetView workbookViewId="0">
      <selection activeCell="B2" sqref="B2:F16"/>
    </sheetView>
  </sheetViews>
  <sheetFormatPr defaultRowHeight="15" x14ac:dyDescent="0.25"/>
  <cols>
    <col min="2" max="2" width="25.140625" customWidth="1"/>
    <col min="3" max="5" width="8.7109375" customWidth="1"/>
    <col min="6" max="6" width="15.5703125" customWidth="1"/>
  </cols>
  <sheetData>
    <row r="1" spans="2:6" ht="15.75" thickBot="1" x14ac:dyDescent="0.3"/>
    <row r="2" spans="2:6" x14ac:dyDescent="0.25">
      <c r="B2" s="157" t="s">
        <v>341</v>
      </c>
      <c r="C2" s="158"/>
      <c r="D2" s="158"/>
      <c r="E2" s="158"/>
      <c r="F2" s="162"/>
    </row>
    <row r="3" spans="2:6" ht="15.75" thickBot="1" x14ac:dyDescent="0.3">
      <c r="B3" s="159" t="s">
        <v>346</v>
      </c>
      <c r="C3" s="160"/>
      <c r="D3" s="160"/>
      <c r="E3" s="160"/>
      <c r="F3" s="163"/>
    </row>
    <row r="4" spans="2:6" x14ac:dyDescent="0.25">
      <c r="B4" s="137" t="s">
        <v>280</v>
      </c>
      <c r="C4" s="166" t="s">
        <v>64</v>
      </c>
      <c r="D4" s="166" t="s">
        <v>65</v>
      </c>
      <c r="E4" s="166" t="s">
        <v>66</v>
      </c>
      <c r="F4" s="138" t="s">
        <v>3</v>
      </c>
    </row>
    <row r="5" spans="2:6" s="4" customFormat="1" ht="43.5" customHeight="1" x14ac:dyDescent="0.25">
      <c r="B5" s="167" t="s">
        <v>281</v>
      </c>
      <c r="C5" s="168">
        <v>150000</v>
      </c>
      <c r="D5" s="168">
        <v>300000</v>
      </c>
      <c r="E5" s="168">
        <v>500000</v>
      </c>
      <c r="F5" s="169" t="s">
        <v>347</v>
      </c>
    </row>
    <row r="6" spans="2:6" s="4" customFormat="1" ht="30" x14ac:dyDescent="0.25">
      <c r="B6" s="42" t="s">
        <v>342</v>
      </c>
      <c r="C6" s="131">
        <v>45000</v>
      </c>
      <c r="D6" s="131">
        <v>90000</v>
      </c>
      <c r="E6" s="131">
        <v>150000</v>
      </c>
      <c r="F6" s="139" t="s">
        <v>348</v>
      </c>
    </row>
    <row r="7" spans="2:6" x14ac:dyDescent="0.25">
      <c r="B7" s="35" t="s">
        <v>284</v>
      </c>
      <c r="C7" s="132">
        <f>C5-C6</f>
        <v>105000</v>
      </c>
      <c r="D7" s="132">
        <f t="shared" ref="D7:E7" si="0">D5-D6</f>
        <v>210000</v>
      </c>
      <c r="E7" s="132">
        <f t="shared" si="0"/>
        <v>350000</v>
      </c>
      <c r="F7" s="164" t="s">
        <v>349</v>
      </c>
    </row>
    <row r="8" spans="2:6" x14ac:dyDescent="0.25">
      <c r="B8" s="154" t="s">
        <v>343</v>
      </c>
      <c r="C8" s="130"/>
      <c r="D8" s="130"/>
      <c r="E8" s="130"/>
      <c r="F8" s="141"/>
    </row>
    <row r="9" spans="2:6" s="4" customFormat="1" ht="30" x14ac:dyDescent="0.25">
      <c r="B9" s="170" t="s">
        <v>287</v>
      </c>
      <c r="C9" s="135">
        <v>36000</v>
      </c>
      <c r="D9" s="135">
        <v>37000</v>
      </c>
      <c r="E9" s="135">
        <v>38000</v>
      </c>
      <c r="F9" s="171" t="s">
        <v>350</v>
      </c>
    </row>
    <row r="10" spans="2:6" s="4" customFormat="1" ht="60" x14ac:dyDescent="0.25">
      <c r="B10" s="143" t="s">
        <v>68</v>
      </c>
      <c r="C10" s="134">
        <v>50000</v>
      </c>
      <c r="D10" s="134">
        <v>90000</v>
      </c>
      <c r="E10" s="134">
        <v>140000</v>
      </c>
      <c r="F10" s="140" t="s">
        <v>351</v>
      </c>
    </row>
    <row r="11" spans="2:6" s="4" customFormat="1" x14ac:dyDescent="0.25">
      <c r="B11" s="143" t="s">
        <v>344</v>
      </c>
      <c r="C11" s="134">
        <v>6000</v>
      </c>
      <c r="D11" s="134">
        <v>7000</v>
      </c>
      <c r="E11" s="134">
        <v>8000</v>
      </c>
      <c r="F11" s="144" t="s">
        <v>352</v>
      </c>
    </row>
    <row r="12" spans="2:6" s="4" customFormat="1" ht="30" x14ac:dyDescent="0.25">
      <c r="B12" s="172" t="s">
        <v>69</v>
      </c>
      <c r="C12" s="136">
        <v>7500</v>
      </c>
      <c r="D12" s="136">
        <v>15000</v>
      </c>
      <c r="E12" s="136">
        <v>25000</v>
      </c>
      <c r="F12" s="145" t="s">
        <v>353</v>
      </c>
    </row>
    <row r="13" spans="2:6" s="4" customFormat="1" ht="45" x14ac:dyDescent="0.25">
      <c r="B13" s="42" t="s">
        <v>345</v>
      </c>
      <c r="C13" s="131">
        <v>6000</v>
      </c>
      <c r="D13" s="131">
        <v>8000</v>
      </c>
      <c r="E13" s="131">
        <v>10000</v>
      </c>
      <c r="F13" s="139" t="s">
        <v>354</v>
      </c>
    </row>
    <row r="14" spans="2:6" x14ac:dyDescent="0.25">
      <c r="B14" s="35" t="s">
        <v>295</v>
      </c>
      <c r="C14" s="132">
        <f>SUM(C9:C13)</f>
        <v>105500</v>
      </c>
      <c r="D14" s="132">
        <f t="shared" ref="D14:E14" si="1">SUM(D9:D13)</f>
        <v>157000</v>
      </c>
      <c r="E14" s="132">
        <f t="shared" si="1"/>
        <v>221000</v>
      </c>
      <c r="F14" s="36"/>
    </row>
    <row r="15" spans="2:6" ht="15.75" thickBot="1" x14ac:dyDescent="0.3">
      <c r="B15" s="32"/>
      <c r="C15" s="129"/>
      <c r="D15" s="129"/>
      <c r="E15" s="129"/>
      <c r="F15" s="33"/>
    </row>
    <row r="16" spans="2:6" s="4" customFormat="1" ht="30.75" thickBot="1" x14ac:dyDescent="0.3">
      <c r="B16" s="161" t="s">
        <v>296</v>
      </c>
      <c r="C16" s="187">
        <f>C7-C14</f>
        <v>-500</v>
      </c>
      <c r="D16" s="188">
        <f>D7-D14</f>
        <v>53000</v>
      </c>
      <c r="E16" s="188">
        <f>E7-E14</f>
        <v>129000</v>
      </c>
      <c r="F16" s="165" t="s">
        <v>355</v>
      </c>
    </row>
  </sheetData>
  <phoneticPr fontId="6" type="noConversion"/>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7D910-3BDE-4899-AA5D-90FED015E71F}">
  <dimension ref="B1:G16"/>
  <sheetViews>
    <sheetView workbookViewId="0">
      <selection activeCell="H3" sqref="H3"/>
    </sheetView>
  </sheetViews>
  <sheetFormatPr defaultRowHeight="15" x14ac:dyDescent="0.25"/>
  <cols>
    <col min="1" max="1" width="2.28515625" customWidth="1"/>
    <col min="2" max="2" width="15" customWidth="1"/>
    <col min="7" max="7" width="14.28515625" customWidth="1"/>
  </cols>
  <sheetData>
    <row r="1" spans="2:7" ht="15.75" thickBot="1" x14ac:dyDescent="0.3"/>
    <row r="2" spans="2:7" ht="15.75" thickBot="1" x14ac:dyDescent="0.3">
      <c r="B2" s="29" t="s">
        <v>320</v>
      </c>
      <c r="C2" s="150"/>
      <c r="D2" s="150"/>
      <c r="E2" s="150"/>
      <c r="F2" s="150"/>
      <c r="G2" s="151"/>
    </row>
    <row r="3" spans="2:7" ht="30" x14ac:dyDescent="0.25">
      <c r="B3" s="147" t="s">
        <v>280</v>
      </c>
      <c r="C3" s="148" t="s">
        <v>322</v>
      </c>
      <c r="D3" s="148" t="s">
        <v>300</v>
      </c>
      <c r="E3" s="148" t="s">
        <v>301</v>
      </c>
      <c r="F3" s="148" t="s">
        <v>302</v>
      </c>
      <c r="G3" s="149" t="s">
        <v>3</v>
      </c>
    </row>
    <row r="4" spans="2:7" ht="30" customHeight="1" x14ac:dyDescent="0.25">
      <c r="B4" s="179" t="s">
        <v>303</v>
      </c>
      <c r="C4" s="180">
        <v>0</v>
      </c>
      <c r="D4" s="180">
        <v>0</v>
      </c>
      <c r="E4" s="181">
        <v>-500</v>
      </c>
      <c r="F4" s="180">
        <v>52500</v>
      </c>
      <c r="G4" s="182" t="s">
        <v>323</v>
      </c>
    </row>
    <row r="5" spans="2:7" x14ac:dyDescent="0.25">
      <c r="B5" s="154" t="s">
        <v>324</v>
      </c>
      <c r="C5" s="130"/>
      <c r="D5" s="130"/>
      <c r="E5" s="130"/>
      <c r="F5" s="130"/>
      <c r="G5" s="141"/>
    </row>
    <row r="6" spans="2:7" ht="47.25" customHeight="1" x14ac:dyDescent="0.25">
      <c r="B6" s="44" t="s">
        <v>306</v>
      </c>
      <c r="C6" s="131">
        <v>100000</v>
      </c>
      <c r="D6" s="131">
        <v>0</v>
      </c>
      <c r="E6" s="131">
        <v>0</v>
      </c>
      <c r="F6" s="131">
        <v>0</v>
      </c>
      <c r="G6" s="139" t="s">
        <v>325</v>
      </c>
    </row>
    <row r="7" spans="2:7" x14ac:dyDescent="0.25">
      <c r="B7" s="32" t="s">
        <v>70</v>
      </c>
      <c r="C7" s="130">
        <v>0</v>
      </c>
      <c r="D7" s="130">
        <v>150000</v>
      </c>
      <c r="E7" s="130">
        <v>300000</v>
      </c>
      <c r="F7" s="130">
        <v>500000</v>
      </c>
      <c r="G7" s="141" t="s">
        <v>326</v>
      </c>
    </row>
    <row r="8" spans="2:7" x14ac:dyDescent="0.25">
      <c r="B8" s="35" t="s">
        <v>309</v>
      </c>
      <c r="C8" s="132">
        <f>SUM(C6:C7)</f>
        <v>100000</v>
      </c>
      <c r="D8" s="132">
        <f>SUM(D6:D7)</f>
        <v>150000</v>
      </c>
      <c r="E8" s="132">
        <f>SUM(E6:E7)</f>
        <v>300000</v>
      </c>
      <c r="F8" s="132">
        <f>SUM(F6:F7)</f>
        <v>500000</v>
      </c>
      <c r="G8" s="142"/>
    </row>
    <row r="9" spans="2:7" x14ac:dyDescent="0.25">
      <c r="B9" s="183" t="s">
        <v>327</v>
      </c>
      <c r="C9" s="180"/>
      <c r="D9" s="180"/>
      <c r="E9" s="180"/>
      <c r="F9" s="180"/>
      <c r="G9" s="184"/>
    </row>
    <row r="10" spans="2:7" x14ac:dyDescent="0.25">
      <c r="B10" s="42" t="s">
        <v>328</v>
      </c>
      <c r="C10" s="130">
        <v>100000</v>
      </c>
      <c r="D10" s="130">
        <v>0</v>
      </c>
      <c r="E10" s="130">
        <v>0</v>
      </c>
      <c r="F10" s="130">
        <v>0</v>
      </c>
      <c r="G10" s="141" t="s">
        <v>321</v>
      </c>
    </row>
    <row r="11" spans="2:7" x14ac:dyDescent="0.25">
      <c r="B11" s="42" t="s">
        <v>312</v>
      </c>
      <c r="C11" s="131">
        <v>0</v>
      </c>
      <c r="D11" s="131">
        <v>45000</v>
      </c>
      <c r="E11" s="131">
        <v>90000</v>
      </c>
      <c r="F11" s="131">
        <v>150000</v>
      </c>
      <c r="G11" s="141" t="s">
        <v>326</v>
      </c>
    </row>
    <row r="12" spans="2:7" ht="30" x14ac:dyDescent="0.25">
      <c r="B12" s="185" t="s">
        <v>99</v>
      </c>
      <c r="C12" s="133">
        <v>0</v>
      </c>
      <c r="D12" s="133">
        <v>105500</v>
      </c>
      <c r="E12" s="133">
        <v>157000</v>
      </c>
      <c r="F12" s="133">
        <v>221000</v>
      </c>
      <c r="G12" s="186" t="s">
        <v>326</v>
      </c>
    </row>
    <row r="13" spans="2:7" x14ac:dyDescent="0.25">
      <c r="B13" s="35" t="s">
        <v>313</v>
      </c>
      <c r="C13" s="132">
        <f>SUM(C10:C12)</f>
        <v>100000</v>
      </c>
      <c r="D13" s="132">
        <f>SUM(D10:D12)</f>
        <v>150500</v>
      </c>
      <c r="E13" s="132">
        <f>SUM(E10:E12)</f>
        <v>247000</v>
      </c>
      <c r="F13" s="132">
        <f>SUM(F10:F12)</f>
        <v>371000</v>
      </c>
      <c r="G13" s="142"/>
    </row>
    <row r="14" spans="2:7" x14ac:dyDescent="0.25">
      <c r="B14" s="32"/>
      <c r="C14" s="130"/>
      <c r="D14" s="130"/>
      <c r="E14" s="130"/>
      <c r="F14" s="130"/>
      <c r="G14" s="141"/>
    </row>
    <row r="15" spans="2:7" ht="45" customHeight="1" x14ac:dyDescent="0.25">
      <c r="B15" s="173" t="s">
        <v>314</v>
      </c>
      <c r="C15" s="174">
        <v>0</v>
      </c>
      <c r="D15" s="175">
        <f>D8-D13</f>
        <v>-500</v>
      </c>
      <c r="E15" s="174">
        <f>E8-E13</f>
        <v>53000</v>
      </c>
      <c r="F15" s="174">
        <f>F8-F13</f>
        <v>129000</v>
      </c>
      <c r="G15" s="145" t="s">
        <v>329</v>
      </c>
    </row>
    <row r="16" spans="2:7" ht="30.75" customHeight="1" thickBot="1" x14ac:dyDescent="0.3">
      <c r="B16" s="176" t="s">
        <v>316</v>
      </c>
      <c r="C16" s="177">
        <v>0</v>
      </c>
      <c r="D16" s="178">
        <f>D15</f>
        <v>-500</v>
      </c>
      <c r="E16" s="177">
        <f>D15+E15</f>
        <v>52500</v>
      </c>
      <c r="F16" s="177">
        <f>E16+F15</f>
        <v>181500</v>
      </c>
      <c r="G16" s="146" t="s">
        <v>330</v>
      </c>
    </row>
  </sheetData>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D5F056-F668-4ACF-BF73-4629F0E727EA}">
  <dimension ref="B1:L66"/>
  <sheetViews>
    <sheetView workbookViewId="0">
      <selection activeCell="C22" sqref="C22"/>
    </sheetView>
  </sheetViews>
  <sheetFormatPr defaultRowHeight="15" x14ac:dyDescent="0.25"/>
  <cols>
    <col min="1" max="1" width="1" customWidth="1"/>
    <col min="2" max="2" width="12.5703125" customWidth="1"/>
    <col min="3" max="3" width="13.42578125" customWidth="1"/>
    <col min="4" max="5" width="10.28515625" customWidth="1"/>
    <col min="6" max="6" width="8.28515625" customWidth="1"/>
    <col min="8" max="8" width="9.28515625" customWidth="1"/>
    <col min="12" max="12" width="36.5703125" customWidth="1"/>
    <col min="13" max="13" width="16.5703125" customWidth="1"/>
    <col min="18" max="18" width="16.42578125" customWidth="1"/>
  </cols>
  <sheetData>
    <row r="1" spans="2:12" ht="15.75" thickBot="1" x14ac:dyDescent="0.3"/>
    <row r="2" spans="2:12" ht="18" thickBot="1" x14ac:dyDescent="0.3">
      <c r="B2" s="29" t="s">
        <v>104</v>
      </c>
      <c r="C2" s="6"/>
      <c r="D2" s="6"/>
      <c r="E2" s="6"/>
      <c r="F2" s="7"/>
      <c r="L2" s="128"/>
    </row>
    <row r="3" spans="2:12" ht="31.5" customHeight="1" x14ac:dyDescent="0.25">
      <c r="B3" s="243" t="s">
        <v>103</v>
      </c>
      <c r="C3" s="244"/>
      <c r="D3" s="244"/>
      <c r="E3" s="244"/>
      <c r="F3" s="245"/>
      <c r="L3" s="127"/>
    </row>
    <row r="4" spans="2:12" ht="15" customHeight="1" x14ac:dyDescent="0.25">
      <c r="B4" s="10"/>
      <c r="C4" s="76"/>
      <c r="D4" s="76"/>
      <c r="E4" s="76"/>
      <c r="F4" s="77"/>
      <c r="L4" s="127"/>
    </row>
    <row r="5" spans="2:12" s="4" customFormat="1" ht="30" customHeight="1" x14ac:dyDescent="0.25">
      <c r="B5" s="52" t="s">
        <v>105</v>
      </c>
      <c r="C5" s="233" t="s">
        <v>106</v>
      </c>
      <c r="D5" s="234"/>
      <c r="E5" s="234"/>
      <c r="F5" s="236"/>
      <c r="L5" s="75"/>
    </row>
    <row r="6" spans="2:12" s="4" customFormat="1" ht="15" customHeight="1" x14ac:dyDescent="0.25">
      <c r="B6" s="52"/>
      <c r="C6" s="233"/>
      <c r="D6" s="234"/>
      <c r="E6" s="234"/>
      <c r="F6" s="236"/>
      <c r="L6" s="126"/>
    </row>
    <row r="7" spans="2:12" x14ac:dyDescent="0.25">
      <c r="B7" s="38" t="s">
        <v>107</v>
      </c>
      <c r="F7" s="33"/>
    </row>
    <row r="8" spans="2:12" s="4" customFormat="1" ht="31.5" customHeight="1" x14ac:dyDescent="0.25">
      <c r="B8" s="52"/>
      <c r="C8" s="233" t="s">
        <v>108</v>
      </c>
      <c r="D8" s="234"/>
      <c r="E8" s="234"/>
      <c r="F8" s="236"/>
    </row>
    <row r="9" spans="2:12" x14ac:dyDescent="0.25">
      <c r="B9" s="38" t="s">
        <v>109</v>
      </c>
      <c r="F9" s="33"/>
    </row>
    <row r="10" spans="2:12" s="4" customFormat="1" ht="30.75" customHeight="1" x14ac:dyDescent="0.25">
      <c r="B10" s="52"/>
      <c r="C10" s="233" t="s">
        <v>110</v>
      </c>
      <c r="D10" s="234"/>
      <c r="E10" s="234"/>
      <c r="F10" s="236"/>
    </row>
    <row r="11" spans="2:12" x14ac:dyDescent="0.25">
      <c r="B11" s="38" t="s">
        <v>111</v>
      </c>
      <c r="F11" s="33"/>
    </row>
    <row r="12" spans="2:12" s="4" customFormat="1" ht="29.25" customHeight="1" x14ac:dyDescent="0.25">
      <c r="B12" s="52"/>
      <c r="C12" s="234" t="s">
        <v>112</v>
      </c>
      <c r="D12" s="234"/>
      <c r="E12" s="234"/>
      <c r="F12" s="236"/>
    </row>
    <row r="13" spans="2:12" x14ac:dyDescent="0.25">
      <c r="B13" s="38" t="s">
        <v>113</v>
      </c>
      <c r="F13" s="33"/>
    </row>
    <row r="14" spans="2:12" s="4" customFormat="1" ht="30.75" customHeight="1" x14ac:dyDescent="0.25">
      <c r="B14" s="52"/>
      <c r="C14" s="234" t="s">
        <v>114</v>
      </c>
      <c r="D14" s="234"/>
      <c r="E14" s="234"/>
      <c r="F14" s="236"/>
    </row>
    <row r="15" spans="2:12" ht="15.75" thickBot="1" x14ac:dyDescent="0.3">
      <c r="B15" s="53"/>
      <c r="C15" s="54"/>
      <c r="D15" s="54"/>
      <c r="E15" s="54"/>
      <c r="F15" s="55"/>
    </row>
    <row r="16" spans="2:12" x14ac:dyDescent="0.25">
      <c r="B16" s="46" t="s">
        <v>93</v>
      </c>
      <c r="C16" s="47"/>
      <c r="D16" s="47"/>
      <c r="E16" s="47"/>
      <c r="F16" s="48"/>
    </row>
    <row r="17" spans="2:6" ht="3" customHeight="1" x14ac:dyDescent="0.25">
      <c r="B17" s="49"/>
      <c r="C17" s="50"/>
      <c r="D17" s="50"/>
      <c r="E17" s="50"/>
      <c r="F17" s="51"/>
    </row>
    <row r="18" spans="2:6" ht="45" x14ac:dyDescent="0.25">
      <c r="B18" s="56" t="s">
        <v>94</v>
      </c>
      <c r="C18" s="57" t="s">
        <v>95</v>
      </c>
      <c r="D18" s="57" t="s">
        <v>96</v>
      </c>
      <c r="E18" s="57" t="s">
        <v>97</v>
      </c>
      <c r="F18" s="58" t="s">
        <v>98</v>
      </c>
    </row>
    <row r="19" spans="2:6" ht="30" x14ac:dyDescent="0.25">
      <c r="B19" s="189" t="s">
        <v>99</v>
      </c>
      <c r="C19" s="190">
        <v>0.55000000000000004</v>
      </c>
      <c r="D19" s="191">
        <v>82500</v>
      </c>
      <c r="E19" s="191">
        <v>165000</v>
      </c>
      <c r="F19" s="192">
        <v>275000</v>
      </c>
    </row>
    <row r="20" spans="2:6" x14ac:dyDescent="0.25">
      <c r="B20" s="193" t="s">
        <v>100</v>
      </c>
      <c r="C20" s="194">
        <v>0.15</v>
      </c>
      <c r="D20" s="195">
        <v>22500</v>
      </c>
      <c r="E20" s="195">
        <v>45000</v>
      </c>
      <c r="F20" s="196">
        <v>75000</v>
      </c>
    </row>
    <row r="21" spans="2:6" x14ac:dyDescent="0.25">
      <c r="B21" s="193" t="s">
        <v>101</v>
      </c>
      <c r="C21" s="194">
        <v>0.2</v>
      </c>
      <c r="D21" s="195">
        <v>30000</v>
      </c>
      <c r="E21" s="195">
        <v>60000</v>
      </c>
      <c r="F21" s="196">
        <v>100000</v>
      </c>
    </row>
    <row r="22" spans="2:6" ht="45.75" thickBot="1" x14ac:dyDescent="0.3">
      <c r="B22" s="197" t="s">
        <v>102</v>
      </c>
      <c r="C22" s="198">
        <v>0.1</v>
      </c>
      <c r="D22" s="199">
        <v>15000</v>
      </c>
      <c r="E22" s="199">
        <v>30000</v>
      </c>
      <c r="F22" s="200">
        <v>50000</v>
      </c>
    </row>
    <row r="23" spans="2:6" ht="15.75" thickBot="1" x14ac:dyDescent="0.3">
      <c r="B23" s="201"/>
      <c r="C23" s="201"/>
      <c r="D23" s="201"/>
      <c r="E23" s="201"/>
      <c r="F23" s="201"/>
    </row>
    <row r="24" spans="2:6" ht="15.75" thickBot="1" x14ac:dyDescent="0.3">
      <c r="B24" s="29" t="s">
        <v>356</v>
      </c>
      <c r="C24" s="6"/>
      <c r="D24" s="6"/>
      <c r="E24" s="6"/>
      <c r="F24" s="7"/>
    </row>
    <row r="25" spans="2:6" ht="44.25" customHeight="1" x14ac:dyDescent="0.25">
      <c r="B25" s="246" t="s">
        <v>71</v>
      </c>
      <c r="C25" s="244"/>
      <c r="D25" s="244"/>
      <c r="E25" s="244"/>
      <c r="F25" s="245"/>
    </row>
    <row r="26" spans="2:6" x14ac:dyDescent="0.25">
      <c r="B26" s="202" t="s">
        <v>75</v>
      </c>
      <c r="C26" s="39"/>
      <c r="F26" s="33"/>
    </row>
    <row r="27" spans="2:6" s="4" customFormat="1" ht="29.25" customHeight="1" x14ac:dyDescent="0.25">
      <c r="B27" s="41"/>
      <c r="C27" s="234" t="s">
        <v>72</v>
      </c>
      <c r="D27" s="234"/>
      <c r="E27" s="234"/>
      <c r="F27" s="236"/>
    </row>
    <row r="28" spans="2:6" x14ac:dyDescent="0.25">
      <c r="B28" s="202" t="s">
        <v>76</v>
      </c>
      <c r="C28" s="39"/>
      <c r="F28" s="33"/>
    </row>
    <row r="29" spans="2:6" s="4" customFormat="1" ht="30.75" customHeight="1" x14ac:dyDescent="0.25">
      <c r="B29" s="41"/>
      <c r="C29" s="234" t="s">
        <v>359</v>
      </c>
      <c r="D29" s="234"/>
      <c r="E29" s="234"/>
      <c r="F29" s="236"/>
    </row>
    <row r="30" spans="2:6" x14ac:dyDescent="0.25">
      <c r="B30" s="202" t="s">
        <v>77</v>
      </c>
      <c r="C30" s="39"/>
      <c r="F30" s="33"/>
    </row>
    <row r="31" spans="2:6" s="4" customFormat="1" ht="31.5" customHeight="1" x14ac:dyDescent="0.25">
      <c r="B31" s="41"/>
      <c r="C31" s="234" t="s">
        <v>73</v>
      </c>
      <c r="D31" s="234"/>
      <c r="E31" s="234"/>
      <c r="F31" s="236"/>
    </row>
    <row r="32" spans="2:6" x14ac:dyDescent="0.25">
      <c r="B32" s="202" t="s">
        <v>78</v>
      </c>
      <c r="C32" s="39"/>
      <c r="F32" s="33"/>
    </row>
    <row r="33" spans="2:6" s="4" customFormat="1" ht="30.75" customHeight="1" thickBot="1" x14ac:dyDescent="0.3">
      <c r="B33" s="42"/>
      <c r="C33" s="234" t="s">
        <v>74</v>
      </c>
      <c r="D33" s="234"/>
      <c r="E33" s="234"/>
      <c r="F33" s="236"/>
    </row>
    <row r="34" spans="2:6" ht="15.75" thickBot="1" x14ac:dyDescent="0.3">
      <c r="B34" s="29" t="s">
        <v>357</v>
      </c>
      <c r="C34" s="6"/>
      <c r="D34" s="6"/>
      <c r="E34" s="6"/>
      <c r="F34" s="7"/>
    </row>
    <row r="35" spans="2:6" x14ac:dyDescent="0.25">
      <c r="B35" s="202" t="s">
        <v>80</v>
      </c>
      <c r="F35" s="33"/>
    </row>
    <row r="36" spans="2:6" s="4" customFormat="1" ht="30" customHeight="1" x14ac:dyDescent="0.25">
      <c r="B36" s="41"/>
      <c r="C36" s="234" t="s">
        <v>79</v>
      </c>
      <c r="D36" s="234"/>
      <c r="E36" s="234"/>
      <c r="F36" s="236"/>
    </row>
    <row r="37" spans="2:6" x14ac:dyDescent="0.25">
      <c r="B37" s="202" t="s">
        <v>81</v>
      </c>
      <c r="F37" s="33"/>
    </row>
    <row r="38" spans="2:6" x14ac:dyDescent="0.25">
      <c r="B38" s="38"/>
      <c r="C38" s="1" t="s">
        <v>82</v>
      </c>
      <c r="F38" s="33"/>
    </row>
    <row r="39" spans="2:6" x14ac:dyDescent="0.25">
      <c r="B39" s="202" t="s">
        <v>83</v>
      </c>
      <c r="F39" s="33"/>
    </row>
    <row r="40" spans="2:6" ht="15.75" thickBot="1" x14ac:dyDescent="0.3">
      <c r="B40" s="40"/>
      <c r="C40" s="27" t="s">
        <v>84</v>
      </c>
      <c r="F40" s="33"/>
    </row>
    <row r="41" spans="2:6" ht="15.75" thickBot="1" x14ac:dyDescent="0.3">
      <c r="B41" s="29" t="s">
        <v>358</v>
      </c>
      <c r="C41" s="6"/>
      <c r="D41" s="6"/>
      <c r="E41" s="6"/>
      <c r="F41" s="7"/>
    </row>
    <row r="42" spans="2:6" x14ac:dyDescent="0.25">
      <c r="B42" s="202" t="s">
        <v>86</v>
      </c>
      <c r="F42" s="33"/>
    </row>
    <row r="43" spans="2:6" x14ac:dyDescent="0.25">
      <c r="B43" s="38"/>
      <c r="C43" s="1" t="s">
        <v>85</v>
      </c>
      <c r="F43" s="33"/>
    </row>
    <row r="44" spans="2:6" x14ac:dyDescent="0.25">
      <c r="B44" s="202" t="s">
        <v>87</v>
      </c>
      <c r="F44" s="33"/>
    </row>
    <row r="45" spans="2:6" x14ac:dyDescent="0.25">
      <c r="B45" s="38"/>
      <c r="C45" s="1" t="s">
        <v>88</v>
      </c>
      <c r="F45" s="33"/>
    </row>
    <row r="46" spans="2:6" x14ac:dyDescent="0.25">
      <c r="B46" s="202" t="s">
        <v>89</v>
      </c>
      <c r="F46" s="33"/>
    </row>
    <row r="47" spans="2:6" x14ac:dyDescent="0.25">
      <c r="B47" s="38"/>
      <c r="C47" s="1" t="s">
        <v>90</v>
      </c>
      <c r="F47" s="33"/>
    </row>
    <row r="48" spans="2:6" x14ac:dyDescent="0.25">
      <c r="B48" s="202" t="s">
        <v>91</v>
      </c>
      <c r="F48" s="33"/>
    </row>
    <row r="49" spans="2:6" s="4" customFormat="1" ht="31.5" customHeight="1" thickBot="1" x14ac:dyDescent="0.3">
      <c r="B49" s="43"/>
      <c r="C49" s="241" t="s">
        <v>92</v>
      </c>
      <c r="D49" s="241"/>
      <c r="E49" s="241"/>
      <c r="F49" s="242"/>
    </row>
    <row r="50" spans="2:6" ht="15.75" thickBot="1" x14ac:dyDescent="0.3"/>
    <row r="51" spans="2:6" ht="15.75" thickBot="1" x14ac:dyDescent="0.3">
      <c r="B51" s="29" t="s">
        <v>125</v>
      </c>
      <c r="C51" s="6"/>
      <c r="D51" s="6"/>
      <c r="E51" s="6"/>
      <c r="F51" s="7"/>
    </row>
    <row r="52" spans="2:6" x14ac:dyDescent="0.25">
      <c r="B52" s="26" t="s">
        <v>126</v>
      </c>
    </row>
    <row r="53" spans="2:6" s="4" customFormat="1" ht="30" customHeight="1" x14ac:dyDescent="0.25">
      <c r="B53" s="234" t="s">
        <v>124</v>
      </c>
      <c r="C53" s="234"/>
      <c r="D53" s="234"/>
      <c r="E53" s="234"/>
      <c r="F53" s="234"/>
    </row>
    <row r="54" spans="2:6" s="4" customFormat="1" ht="15" customHeight="1" x14ac:dyDescent="0.25">
      <c r="B54" s="30"/>
      <c r="C54" s="3"/>
      <c r="D54" s="3"/>
      <c r="E54" s="3"/>
      <c r="F54" s="3"/>
    </row>
    <row r="55" spans="2:6" s="4" customFormat="1" ht="44.25" customHeight="1" x14ac:dyDescent="0.25">
      <c r="B55" s="239" t="s">
        <v>115</v>
      </c>
      <c r="C55" s="234"/>
      <c r="D55" s="234"/>
      <c r="E55" s="234"/>
      <c r="F55" s="234"/>
    </row>
    <row r="56" spans="2:6" x14ac:dyDescent="0.25">
      <c r="B56" s="30"/>
    </row>
    <row r="57" spans="2:6" s="4" customFormat="1" ht="45" customHeight="1" x14ac:dyDescent="0.25">
      <c r="B57" s="239" t="s">
        <v>116</v>
      </c>
      <c r="C57" s="234"/>
      <c r="D57" s="234"/>
      <c r="E57" s="234"/>
      <c r="F57" s="234"/>
    </row>
    <row r="58" spans="2:6" x14ac:dyDescent="0.25">
      <c r="B58" s="30"/>
    </row>
    <row r="59" spans="2:6" s="4" customFormat="1" ht="45.75" customHeight="1" x14ac:dyDescent="0.25">
      <c r="B59" s="239" t="s">
        <v>117</v>
      </c>
      <c r="C59" s="234"/>
      <c r="D59" s="234"/>
      <c r="E59" s="234"/>
      <c r="F59" s="234"/>
    </row>
    <row r="60" spans="2:6" x14ac:dyDescent="0.25">
      <c r="B60" s="59"/>
    </row>
    <row r="61" spans="2:6" x14ac:dyDescent="0.25">
      <c r="B61" s="26" t="s">
        <v>118</v>
      </c>
    </row>
    <row r="62" spans="2:6" x14ac:dyDescent="0.25">
      <c r="B62" s="27" t="s">
        <v>119</v>
      </c>
    </row>
    <row r="63" spans="2:6" x14ac:dyDescent="0.25">
      <c r="B63" s="27" t="s">
        <v>120</v>
      </c>
    </row>
    <row r="64" spans="2:6" x14ac:dyDescent="0.25">
      <c r="B64" s="27" t="s">
        <v>121</v>
      </c>
    </row>
    <row r="65" spans="2:6" x14ac:dyDescent="0.25">
      <c r="B65" s="27" t="s">
        <v>122</v>
      </c>
    </row>
    <row r="66" spans="2:6" s="4" customFormat="1" ht="33.75" customHeight="1" x14ac:dyDescent="0.25">
      <c r="B66" s="240" t="s">
        <v>123</v>
      </c>
      <c r="C66" s="240"/>
      <c r="D66" s="240"/>
      <c r="E66" s="240"/>
      <c r="F66" s="240"/>
    </row>
  </sheetData>
  <mergeCells count="19">
    <mergeCell ref="C33:F33"/>
    <mergeCell ref="B53:F53"/>
    <mergeCell ref="B55:F55"/>
    <mergeCell ref="C12:F12"/>
    <mergeCell ref="C14:F14"/>
    <mergeCell ref="B25:F25"/>
    <mergeCell ref="C29:F29"/>
    <mergeCell ref="C31:F31"/>
    <mergeCell ref="C27:F27"/>
    <mergeCell ref="B3:F3"/>
    <mergeCell ref="C6:F6"/>
    <mergeCell ref="C8:F8"/>
    <mergeCell ref="C10:F10"/>
    <mergeCell ref="C5:F5"/>
    <mergeCell ref="B57:F57"/>
    <mergeCell ref="B59:F59"/>
    <mergeCell ref="B66:F66"/>
    <mergeCell ref="C36:F36"/>
    <mergeCell ref="C49:F49"/>
  </mergeCells>
  <phoneticPr fontId="6" type="noConversion"/>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8F414E-253F-4111-B8C9-01ED515C5C1C}">
  <dimension ref="B1:L66"/>
  <sheetViews>
    <sheetView workbookViewId="0">
      <selection activeCell="H19" sqref="H19"/>
    </sheetView>
  </sheetViews>
  <sheetFormatPr defaultRowHeight="15" x14ac:dyDescent="0.25"/>
  <cols>
    <col min="1" max="1" width="1" customWidth="1"/>
    <col min="2" max="2" width="12.5703125" customWidth="1"/>
    <col min="3" max="3" width="13.42578125" customWidth="1"/>
    <col min="4" max="5" width="10.28515625" customWidth="1"/>
    <col min="6" max="6" width="10.7109375" customWidth="1"/>
    <col min="8" max="8" width="9.28515625" customWidth="1"/>
    <col min="12" max="12" width="36.5703125" customWidth="1"/>
    <col min="13" max="13" width="16.5703125" customWidth="1"/>
    <col min="18" max="18" width="16.42578125" customWidth="1"/>
  </cols>
  <sheetData>
    <row r="1" spans="2:12" ht="15.75" thickBot="1" x14ac:dyDescent="0.3"/>
    <row r="2" spans="2:12" ht="18" thickBot="1" x14ac:dyDescent="0.3">
      <c r="B2" s="29" t="s">
        <v>104</v>
      </c>
      <c r="C2" s="6"/>
      <c r="D2" s="6"/>
      <c r="E2" s="6"/>
      <c r="F2" s="7"/>
      <c r="L2" s="128"/>
    </row>
    <row r="3" spans="2:12" ht="31.5" customHeight="1" x14ac:dyDescent="0.25">
      <c r="B3" s="243" t="s">
        <v>103</v>
      </c>
      <c r="C3" s="244"/>
      <c r="D3" s="244"/>
      <c r="E3" s="244"/>
      <c r="F3" s="245"/>
      <c r="L3" s="127"/>
    </row>
    <row r="4" spans="2:12" ht="15" customHeight="1" x14ac:dyDescent="0.25">
      <c r="B4" s="10"/>
      <c r="C4" s="76"/>
      <c r="D4" s="76"/>
      <c r="E4" s="76"/>
      <c r="F4" s="77"/>
      <c r="L4" s="127"/>
    </row>
    <row r="5" spans="2:12" s="4" customFormat="1" ht="30" customHeight="1" x14ac:dyDescent="0.25">
      <c r="B5" s="52" t="s">
        <v>105</v>
      </c>
      <c r="C5" s="233" t="s">
        <v>106</v>
      </c>
      <c r="D5" s="234"/>
      <c r="E5" s="234"/>
      <c r="F5" s="236"/>
      <c r="L5" s="75"/>
    </row>
    <row r="6" spans="2:12" s="4" customFormat="1" ht="15" customHeight="1" x14ac:dyDescent="0.25">
      <c r="B6" s="52"/>
      <c r="C6" s="233"/>
      <c r="D6" s="234"/>
      <c r="E6" s="234"/>
      <c r="F6" s="236"/>
      <c r="L6" s="126"/>
    </row>
    <row r="7" spans="2:12" x14ac:dyDescent="0.25">
      <c r="B7" s="38" t="s">
        <v>107</v>
      </c>
      <c r="F7" s="33"/>
    </row>
    <row r="8" spans="2:12" s="4" customFormat="1" ht="31.5" customHeight="1" x14ac:dyDescent="0.25">
      <c r="B8" s="52"/>
      <c r="C8" s="233" t="s">
        <v>108</v>
      </c>
      <c r="D8" s="234"/>
      <c r="E8" s="234"/>
      <c r="F8" s="236"/>
    </row>
    <row r="9" spans="2:12" x14ac:dyDescent="0.25">
      <c r="B9" s="38" t="s">
        <v>109</v>
      </c>
      <c r="F9" s="33"/>
    </row>
    <row r="10" spans="2:12" s="4" customFormat="1" ht="30.75" customHeight="1" x14ac:dyDescent="0.25">
      <c r="B10" s="52"/>
      <c r="C10" s="233" t="s">
        <v>110</v>
      </c>
      <c r="D10" s="234"/>
      <c r="E10" s="234"/>
      <c r="F10" s="236"/>
    </row>
    <row r="11" spans="2:12" x14ac:dyDescent="0.25">
      <c r="B11" s="38" t="s">
        <v>111</v>
      </c>
      <c r="F11" s="33"/>
    </row>
    <row r="12" spans="2:12" s="4" customFormat="1" ht="29.25" customHeight="1" x14ac:dyDescent="0.25">
      <c r="B12" s="52"/>
      <c r="C12" s="234" t="s">
        <v>112</v>
      </c>
      <c r="D12" s="234"/>
      <c r="E12" s="234"/>
      <c r="F12" s="236"/>
    </row>
    <row r="13" spans="2:12" x14ac:dyDescent="0.25">
      <c r="B13" s="38" t="s">
        <v>113</v>
      </c>
      <c r="F13" s="33"/>
    </row>
    <row r="14" spans="2:12" s="4" customFormat="1" ht="30.75" customHeight="1" x14ac:dyDescent="0.25">
      <c r="B14" s="52"/>
      <c r="C14" s="234" t="s">
        <v>114</v>
      </c>
      <c r="D14" s="234"/>
      <c r="E14" s="234"/>
      <c r="F14" s="236"/>
    </row>
    <row r="15" spans="2:12" ht="15.75" thickBot="1" x14ac:dyDescent="0.3">
      <c r="B15" s="53"/>
      <c r="C15" s="54"/>
      <c r="D15" s="54"/>
      <c r="E15" s="54"/>
      <c r="F15" s="55"/>
    </row>
    <row r="16" spans="2:12" x14ac:dyDescent="0.25">
      <c r="B16" s="46" t="s">
        <v>93</v>
      </c>
      <c r="C16" s="47"/>
      <c r="D16" s="47"/>
      <c r="E16" s="47"/>
      <c r="F16" s="48"/>
    </row>
    <row r="17" spans="2:6" ht="3" customHeight="1" x14ac:dyDescent="0.25">
      <c r="B17" s="49"/>
      <c r="C17" s="50"/>
      <c r="D17" s="50"/>
      <c r="E17" s="50"/>
      <c r="F17" s="51"/>
    </row>
    <row r="18" spans="2:6" ht="45" x14ac:dyDescent="0.25">
      <c r="B18" s="56" t="s">
        <v>94</v>
      </c>
      <c r="C18" s="57" t="s">
        <v>95</v>
      </c>
      <c r="D18" s="57" t="s">
        <v>96</v>
      </c>
      <c r="E18" s="57" t="s">
        <v>97</v>
      </c>
      <c r="F18" s="58" t="s">
        <v>98</v>
      </c>
    </row>
    <row r="19" spans="2:6" ht="30" x14ac:dyDescent="0.25">
      <c r="B19" s="189" t="s">
        <v>99</v>
      </c>
      <c r="C19" s="190">
        <v>0.55000000000000004</v>
      </c>
      <c r="D19" s="191">
        <v>82500</v>
      </c>
      <c r="E19" s="191">
        <v>165000</v>
      </c>
      <c r="F19" s="192">
        <v>275000</v>
      </c>
    </row>
    <row r="20" spans="2:6" x14ac:dyDescent="0.25">
      <c r="B20" s="193" t="s">
        <v>100</v>
      </c>
      <c r="C20" s="194">
        <v>0.15</v>
      </c>
      <c r="D20" s="195">
        <v>22500</v>
      </c>
      <c r="E20" s="195">
        <v>45000</v>
      </c>
      <c r="F20" s="196">
        <v>75000</v>
      </c>
    </row>
    <row r="21" spans="2:6" x14ac:dyDescent="0.25">
      <c r="B21" s="193" t="s">
        <v>101</v>
      </c>
      <c r="C21" s="194">
        <v>0.2</v>
      </c>
      <c r="D21" s="195">
        <v>30000</v>
      </c>
      <c r="E21" s="195">
        <v>60000</v>
      </c>
      <c r="F21" s="196">
        <v>100000</v>
      </c>
    </row>
    <row r="22" spans="2:6" ht="45.75" thickBot="1" x14ac:dyDescent="0.3">
      <c r="B22" s="197" t="s">
        <v>102</v>
      </c>
      <c r="C22" s="198">
        <v>0.1</v>
      </c>
      <c r="D22" s="199">
        <v>15000</v>
      </c>
      <c r="E22" s="199">
        <v>30000</v>
      </c>
      <c r="F22" s="200">
        <v>50000</v>
      </c>
    </row>
    <row r="23" spans="2:6" ht="15.75" thickBot="1" x14ac:dyDescent="0.3">
      <c r="B23" s="201"/>
      <c r="C23" s="201"/>
      <c r="D23" s="201"/>
      <c r="E23" s="201"/>
      <c r="F23" s="201"/>
    </row>
    <row r="24" spans="2:6" ht="15.75" thickBot="1" x14ac:dyDescent="0.3">
      <c r="B24" s="29" t="s">
        <v>356</v>
      </c>
      <c r="C24" s="6"/>
      <c r="D24" s="6"/>
      <c r="E24" s="6"/>
      <c r="F24" s="7"/>
    </row>
    <row r="25" spans="2:6" ht="44.25" customHeight="1" x14ac:dyDescent="0.25">
      <c r="B25" s="246" t="s">
        <v>71</v>
      </c>
      <c r="C25" s="244"/>
      <c r="D25" s="244"/>
      <c r="E25" s="244"/>
      <c r="F25" s="245"/>
    </row>
    <row r="26" spans="2:6" x14ac:dyDescent="0.25">
      <c r="B26" s="202" t="s">
        <v>75</v>
      </c>
      <c r="C26" s="39"/>
      <c r="F26" s="33"/>
    </row>
    <row r="27" spans="2:6" s="4" customFormat="1" ht="29.25" customHeight="1" x14ac:dyDescent="0.25">
      <c r="B27" s="41"/>
      <c r="C27" s="234" t="s">
        <v>72</v>
      </c>
      <c r="D27" s="234"/>
      <c r="E27" s="234"/>
      <c r="F27" s="236"/>
    </row>
    <row r="28" spans="2:6" x14ac:dyDescent="0.25">
      <c r="B28" s="202" t="s">
        <v>76</v>
      </c>
      <c r="C28" s="39"/>
      <c r="F28" s="33"/>
    </row>
    <row r="29" spans="2:6" s="4" customFormat="1" ht="30.75" customHeight="1" x14ac:dyDescent="0.25">
      <c r="B29" s="41"/>
      <c r="C29" s="234" t="s">
        <v>359</v>
      </c>
      <c r="D29" s="234"/>
      <c r="E29" s="234"/>
      <c r="F29" s="236"/>
    </row>
    <row r="30" spans="2:6" x14ac:dyDescent="0.25">
      <c r="B30" s="202" t="s">
        <v>77</v>
      </c>
      <c r="C30" s="39"/>
      <c r="F30" s="33"/>
    </row>
    <row r="31" spans="2:6" s="4" customFormat="1" ht="31.5" customHeight="1" x14ac:dyDescent="0.25">
      <c r="B31" s="41"/>
      <c r="C31" s="234" t="s">
        <v>73</v>
      </c>
      <c r="D31" s="234"/>
      <c r="E31" s="234"/>
      <c r="F31" s="236"/>
    </row>
    <row r="32" spans="2:6" x14ac:dyDescent="0.25">
      <c r="B32" s="202" t="s">
        <v>78</v>
      </c>
      <c r="C32" s="39"/>
      <c r="F32" s="33"/>
    </row>
    <row r="33" spans="2:6" s="4" customFormat="1" ht="30.75" customHeight="1" thickBot="1" x14ac:dyDescent="0.3">
      <c r="B33" s="42"/>
      <c r="C33" s="234" t="s">
        <v>74</v>
      </c>
      <c r="D33" s="234"/>
      <c r="E33" s="234"/>
      <c r="F33" s="236"/>
    </row>
    <row r="34" spans="2:6" ht="15.75" thickBot="1" x14ac:dyDescent="0.3">
      <c r="B34" s="29" t="s">
        <v>357</v>
      </c>
      <c r="C34" s="6"/>
      <c r="D34" s="6"/>
      <c r="E34" s="6"/>
      <c r="F34" s="7"/>
    </row>
    <row r="35" spans="2:6" x14ac:dyDescent="0.25">
      <c r="B35" s="202" t="s">
        <v>80</v>
      </c>
      <c r="F35" s="33"/>
    </row>
    <row r="36" spans="2:6" s="4" customFormat="1" ht="30" customHeight="1" x14ac:dyDescent="0.25">
      <c r="B36" s="41"/>
      <c r="C36" s="234" t="s">
        <v>79</v>
      </c>
      <c r="D36" s="234"/>
      <c r="E36" s="234"/>
      <c r="F36" s="236"/>
    </row>
    <row r="37" spans="2:6" x14ac:dyDescent="0.25">
      <c r="B37" s="202" t="s">
        <v>81</v>
      </c>
      <c r="F37" s="33"/>
    </row>
    <row r="38" spans="2:6" x14ac:dyDescent="0.25">
      <c r="B38" s="38"/>
      <c r="C38" s="1" t="s">
        <v>82</v>
      </c>
      <c r="F38" s="33"/>
    </row>
    <row r="39" spans="2:6" x14ac:dyDescent="0.25">
      <c r="B39" s="202" t="s">
        <v>83</v>
      </c>
      <c r="F39" s="33"/>
    </row>
    <row r="40" spans="2:6" ht="15.75" thickBot="1" x14ac:dyDescent="0.3">
      <c r="B40" s="40"/>
      <c r="C40" s="27" t="s">
        <v>84</v>
      </c>
      <c r="F40" s="33"/>
    </row>
    <row r="41" spans="2:6" ht="15.75" thickBot="1" x14ac:dyDescent="0.3">
      <c r="B41" s="29" t="s">
        <v>358</v>
      </c>
      <c r="C41" s="6"/>
      <c r="D41" s="6"/>
      <c r="E41" s="6"/>
      <c r="F41" s="7"/>
    </row>
    <row r="42" spans="2:6" x14ac:dyDescent="0.25">
      <c r="B42" s="202" t="s">
        <v>86</v>
      </c>
      <c r="F42" s="33"/>
    </row>
    <row r="43" spans="2:6" x14ac:dyDescent="0.25">
      <c r="B43" s="38"/>
      <c r="C43" s="1" t="s">
        <v>85</v>
      </c>
      <c r="F43" s="33"/>
    </row>
    <row r="44" spans="2:6" x14ac:dyDescent="0.25">
      <c r="B44" s="202" t="s">
        <v>87</v>
      </c>
      <c r="F44" s="33"/>
    </row>
    <row r="45" spans="2:6" x14ac:dyDescent="0.25">
      <c r="B45" s="38"/>
      <c r="C45" s="1" t="s">
        <v>88</v>
      </c>
      <c r="F45" s="33"/>
    </row>
    <row r="46" spans="2:6" x14ac:dyDescent="0.25">
      <c r="B46" s="202" t="s">
        <v>89</v>
      </c>
      <c r="F46" s="33"/>
    </row>
    <row r="47" spans="2:6" x14ac:dyDescent="0.25">
      <c r="B47" s="38"/>
      <c r="C47" s="1" t="s">
        <v>90</v>
      </c>
      <c r="F47" s="33"/>
    </row>
    <row r="48" spans="2:6" x14ac:dyDescent="0.25">
      <c r="B48" s="202" t="s">
        <v>91</v>
      </c>
      <c r="F48" s="33"/>
    </row>
    <row r="49" spans="2:6" s="4" customFormat="1" ht="31.5" customHeight="1" thickBot="1" x14ac:dyDescent="0.3">
      <c r="B49" s="43"/>
      <c r="C49" s="241" t="s">
        <v>92</v>
      </c>
      <c r="D49" s="241"/>
      <c r="E49" s="241"/>
      <c r="F49" s="242"/>
    </row>
    <row r="50" spans="2:6" ht="15.75" thickBot="1" x14ac:dyDescent="0.3"/>
    <row r="51" spans="2:6" ht="15.75" thickBot="1" x14ac:dyDescent="0.3">
      <c r="B51" s="29" t="s">
        <v>125</v>
      </c>
      <c r="C51" s="6"/>
      <c r="D51" s="6"/>
      <c r="E51" s="6"/>
      <c r="F51" s="7"/>
    </row>
    <row r="52" spans="2:6" x14ac:dyDescent="0.25">
      <c r="B52" s="26" t="s">
        <v>126</v>
      </c>
    </row>
    <row r="53" spans="2:6" s="4" customFormat="1" ht="30" customHeight="1" x14ac:dyDescent="0.25">
      <c r="B53" s="234" t="s">
        <v>124</v>
      </c>
      <c r="C53" s="234"/>
      <c r="D53" s="234"/>
      <c r="E53" s="234"/>
      <c r="F53" s="234"/>
    </row>
    <row r="54" spans="2:6" s="4" customFormat="1" ht="15" customHeight="1" x14ac:dyDescent="0.25">
      <c r="B54" s="30"/>
      <c r="C54" s="3"/>
      <c r="D54" s="3"/>
      <c r="E54" s="3"/>
      <c r="F54" s="3"/>
    </row>
    <row r="55" spans="2:6" s="4" customFormat="1" ht="44.25" customHeight="1" x14ac:dyDescent="0.25">
      <c r="B55" s="239" t="s">
        <v>115</v>
      </c>
      <c r="C55" s="234"/>
      <c r="D55" s="234"/>
      <c r="E55" s="234"/>
      <c r="F55" s="234"/>
    </row>
    <row r="56" spans="2:6" x14ac:dyDescent="0.25">
      <c r="B56" s="30"/>
    </row>
    <row r="57" spans="2:6" s="4" customFormat="1" ht="45" customHeight="1" x14ac:dyDescent="0.25">
      <c r="B57" s="239" t="s">
        <v>116</v>
      </c>
      <c r="C57" s="234"/>
      <c r="D57" s="234"/>
      <c r="E57" s="234"/>
      <c r="F57" s="234"/>
    </row>
    <row r="58" spans="2:6" x14ac:dyDescent="0.25">
      <c r="B58" s="30"/>
    </row>
    <row r="59" spans="2:6" s="4" customFormat="1" ht="45.75" customHeight="1" x14ac:dyDescent="0.25">
      <c r="B59" s="239" t="s">
        <v>117</v>
      </c>
      <c r="C59" s="234"/>
      <c r="D59" s="234"/>
      <c r="E59" s="234"/>
      <c r="F59" s="234"/>
    </row>
    <row r="60" spans="2:6" x14ac:dyDescent="0.25">
      <c r="B60" s="59"/>
    </row>
    <row r="61" spans="2:6" x14ac:dyDescent="0.25">
      <c r="B61" s="26" t="s">
        <v>118</v>
      </c>
    </row>
    <row r="62" spans="2:6" x14ac:dyDescent="0.25">
      <c r="B62" s="27" t="s">
        <v>119</v>
      </c>
    </row>
    <row r="63" spans="2:6" x14ac:dyDescent="0.25">
      <c r="B63" s="27" t="s">
        <v>120</v>
      </c>
    </row>
    <row r="64" spans="2:6" x14ac:dyDescent="0.25">
      <c r="B64" s="27" t="s">
        <v>121</v>
      </c>
    </row>
    <row r="65" spans="2:6" x14ac:dyDescent="0.25">
      <c r="B65" s="27" t="s">
        <v>122</v>
      </c>
    </row>
    <row r="66" spans="2:6" s="4" customFormat="1" ht="33.75" customHeight="1" x14ac:dyDescent="0.25">
      <c r="B66" s="240" t="s">
        <v>123</v>
      </c>
      <c r="C66" s="240"/>
      <c r="D66" s="240"/>
      <c r="E66" s="240"/>
      <c r="F66" s="240"/>
    </row>
  </sheetData>
  <mergeCells count="19">
    <mergeCell ref="B66:F66"/>
    <mergeCell ref="C36:F36"/>
    <mergeCell ref="C49:F49"/>
    <mergeCell ref="B53:F53"/>
    <mergeCell ref="B55:F55"/>
    <mergeCell ref="B57:F57"/>
    <mergeCell ref="B59:F59"/>
    <mergeCell ref="C33:F33"/>
    <mergeCell ref="B3:F3"/>
    <mergeCell ref="C5:F5"/>
    <mergeCell ref="C6:F6"/>
    <mergeCell ref="C8:F8"/>
    <mergeCell ref="C10:F10"/>
    <mergeCell ref="C12:F12"/>
    <mergeCell ref="C14:F14"/>
    <mergeCell ref="B25:F25"/>
    <mergeCell ref="C27:F27"/>
    <mergeCell ref="C29:F29"/>
    <mergeCell ref="C31:F3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2D8F47-0B1B-44FC-BA69-CA067CB9E897}">
  <dimension ref="B1:F28"/>
  <sheetViews>
    <sheetView topLeftCell="A8" workbookViewId="0">
      <selection activeCell="L16" sqref="L16"/>
    </sheetView>
  </sheetViews>
  <sheetFormatPr defaultRowHeight="15" x14ac:dyDescent="0.25"/>
  <cols>
    <col min="1" max="1" width="1" customWidth="1"/>
    <col min="2" max="2" width="12.5703125" customWidth="1"/>
    <col min="3" max="3" width="13.42578125" customWidth="1"/>
    <col min="4" max="5" width="10.28515625" customWidth="1"/>
    <col min="6" max="6" width="10.7109375" customWidth="1"/>
    <col min="8" max="8" width="9.28515625" customWidth="1"/>
    <col min="12" max="12" width="36.5703125" customWidth="1"/>
    <col min="13" max="13" width="16.5703125" customWidth="1"/>
    <col min="18" max="18" width="16.42578125" customWidth="1"/>
  </cols>
  <sheetData>
    <row r="1" spans="2:6" ht="15.75" thickBot="1" x14ac:dyDescent="0.3">
      <c r="B1" s="201"/>
      <c r="C1" s="201"/>
      <c r="D1" s="201"/>
      <c r="E1" s="201"/>
      <c r="F1" s="201"/>
    </row>
    <row r="2" spans="2:6" ht="15.75" thickBot="1" x14ac:dyDescent="0.3">
      <c r="B2" s="29" t="s">
        <v>356</v>
      </c>
      <c r="C2" s="6"/>
      <c r="D2" s="6"/>
      <c r="E2" s="6"/>
      <c r="F2" s="7"/>
    </row>
    <row r="3" spans="2:6" ht="44.25" customHeight="1" x14ac:dyDescent="0.25">
      <c r="B3" s="246" t="s">
        <v>71</v>
      </c>
      <c r="C3" s="244"/>
      <c r="D3" s="244"/>
      <c r="E3" s="244"/>
      <c r="F3" s="245"/>
    </row>
    <row r="4" spans="2:6" x14ac:dyDescent="0.25">
      <c r="B4" s="202" t="s">
        <v>75</v>
      </c>
      <c r="C4" s="39"/>
      <c r="F4" s="33"/>
    </row>
    <row r="5" spans="2:6" s="4" customFormat="1" ht="29.25" customHeight="1" x14ac:dyDescent="0.25">
      <c r="B5" s="41"/>
      <c r="C5" s="234" t="s">
        <v>72</v>
      </c>
      <c r="D5" s="234"/>
      <c r="E5" s="234"/>
      <c r="F5" s="236"/>
    </row>
    <row r="6" spans="2:6" x14ac:dyDescent="0.25">
      <c r="B6" s="202" t="s">
        <v>76</v>
      </c>
      <c r="C6" s="39"/>
      <c r="F6" s="33"/>
    </row>
    <row r="7" spans="2:6" s="4" customFormat="1" ht="30.75" customHeight="1" x14ac:dyDescent="0.25">
      <c r="B7" s="41"/>
      <c r="C7" s="234" t="s">
        <v>359</v>
      </c>
      <c r="D7" s="234"/>
      <c r="E7" s="234"/>
      <c r="F7" s="236"/>
    </row>
    <row r="8" spans="2:6" x14ac:dyDescent="0.25">
      <c r="B8" s="202" t="s">
        <v>77</v>
      </c>
      <c r="C8" s="39"/>
      <c r="F8" s="33"/>
    </row>
    <row r="9" spans="2:6" s="4" customFormat="1" ht="31.5" customHeight="1" x14ac:dyDescent="0.25">
      <c r="B9" s="41"/>
      <c r="C9" s="234" t="s">
        <v>73</v>
      </c>
      <c r="D9" s="234"/>
      <c r="E9" s="234"/>
      <c r="F9" s="236"/>
    </row>
    <row r="10" spans="2:6" x14ac:dyDescent="0.25">
      <c r="B10" s="202" t="s">
        <v>78</v>
      </c>
      <c r="C10" s="39"/>
      <c r="F10" s="33"/>
    </row>
    <row r="11" spans="2:6" s="4" customFormat="1" ht="30.75" customHeight="1" thickBot="1" x14ac:dyDescent="0.3">
      <c r="B11" s="42"/>
      <c r="C11" s="234" t="s">
        <v>74</v>
      </c>
      <c r="D11" s="234"/>
      <c r="E11" s="234"/>
      <c r="F11" s="236"/>
    </row>
    <row r="12" spans="2:6" ht="15.75" thickBot="1" x14ac:dyDescent="0.3">
      <c r="B12" s="29" t="s">
        <v>357</v>
      </c>
      <c r="C12" s="6"/>
      <c r="D12" s="6"/>
      <c r="E12" s="6"/>
      <c r="F12" s="7"/>
    </row>
    <row r="13" spans="2:6" x14ac:dyDescent="0.25">
      <c r="B13" s="202" t="s">
        <v>80</v>
      </c>
      <c r="F13" s="33"/>
    </row>
    <row r="14" spans="2:6" s="4" customFormat="1" ht="30" customHeight="1" x14ac:dyDescent="0.25">
      <c r="B14" s="41"/>
      <c r="C14" s="234" t="s">
        <v>79</v>
      </c>
      <c r="D14" s="234"/>
      <c r="E14" s="234"/>
      <c r="F14" s="236"/>
    </row>
    <row r="15" spans="2:6" x14ac:dyDescent="0.25">
      <c r="B15" s="202" t="s">
        <v>81</v>
      </c>
      <c r="F15" s="33"/>
    </row>
    <row r="16" spans="2:6" x14ac:dyDescent="0.25">
      <c r="B16" s="38"/>
      <c r="C16" s="1" t="s">
        <v>82</v>
      </c>
      <c r="F16" s="33"/>
    </row>
    <row r="17" spans="2:6" x14ac:dyDescent="0.25">
      <c r="B17" s="202" t="s">
        <v>83</v>
      </c>
      <c r="F17" s="33"/>
    </row>
    <row r="18" spans="2:6" x14ac:dyDescent="0.25">
      <c r="B18" s="40"/>
      <c r="C18" s="27" t="s">
        <v>84</v>
      </c>
      <c r="F18" s="33"/>
    </row>
    <row r="19" spans="2:6" ht="15.75" thickBot="1" x14ac:dyDescent="0.3">
      <c r="B19" s="40"/>
      <c r="C19" s="27"/>
      <c r="F19" s="33"/>
    </row>
    <row r="20" spans="2:6" ht="15.75" thickBot="1" x14ac:dyDescent="0.3">
      <c r="B20" s="29" t="s">
        <v>358</v>
      </c>
      <c r="C20" s="6"/>
      <c r="D20" s="6"/>
      <c r="E20" s="6"/>
      <c r="F20" s="7"/>
    </row>
    <row r="21" spans="2:6" x14ac:dyDescent="0.25">
      <c r="B21" s="202" t="s">
        <v>86</v>
      </c>
      <c r="F21" s="33"/>
    </row>
    <row r="22" spans="2:6" x14ac:dyDescent="0.25">
      <c r="B22" s="38"/>
      <c r="C22" s="1" t="s">
        <v>85</v>
      </c>
      <c r="F22" s="33"/>
    </row>
    <row r="23" spans="2:6" x14ac:dyDescent="0.25">
      <c r="B23" s="202" t="s">
        <v>87</v>
      </c>
      <c r="F23" s="33"/>
    </row>
    <row r="24" spans="2:6" x14ac:dyDescent="0.25">
      <c r="B24" s="38"/>
      <c r="C24" s="1" t="s">
        <v>88</v>
      </c>
      <c r="F24" s="33"/>
    </row>
    <row r="25" spans="2:6" x14ac:dyDescent="0.25">
      <c r="B25" s="202" t="s">
        <v>89</v>
      </c>
      <c r="F25" s="33"/>
    </row>
    <row r="26" spans="2:6" x14ac:dyDescent="0.25">
      <c r="B26" s="38"/>
      <c r="C26" s="1" t="s">
        <v>90</v>
      </c>
      <c r="F26" s="33"/>
    </row>
    <row r="27" spans="2:6" x14ac:dyDescent="0.25">
      <c r="B27" s="202" t="s">
        <v>91</v>
      </c>
      <c r="F27" s="33"/>
    </row>
    <row r="28" spans="2:6" s="4" customFormat="1" ht="31.5" customHeight="1" thickBot="1" x14ac:dyDescent="0.3">
      <c r="B28" s="43"/>
      <c r="C28" s="241" t="s">
        <v>92</v>
      </c>
      <c r="D28" s="241"/>
      <c r="E28" s="241"/>
      <c r="F28" s="242"/>
    </row>
  </sheetData>
  <mergeCells count="7">
    <mergeCell ref="C28:F28"/>
    <mergeCell ref="C5:F5"/>
    <mergeCell ref="B3:F3"/>
    <mergeCell ref="C7:F7"/>
    <mergeCell ref="C9:F9"/>
    <mergeCell ref="C11:F11"/>
    <mergeCell ref="C14:F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153988-6936-41AE-838F-B97FBB8BEB14}">
  <dimension ref="B1:F16"/>
  <sheetViews>
    <sheetView topLeftCell="A9" workbookViewId="0">
      <selection activeCell="H5" sqref="H5"/>
    </sheetView>
  </sheetViews>
  <sheetFormatPr defaultRowHeight="15" x14ac:dyDescent="0.25"/>
  <cols>
    <col min="2" max="2" width="13.42578125" customWidth="1"/>
    <col min="3" max="3" width="14.28515625" customWidth="1"/>
    <col min="4" max="4" width="11.42578125" customWidth="1"/>
    <col min="5" max="5" width="8.42578125" customWidth="1"/>
    <col min="6" max="6" width="26.140625" customWidth="1"/>
  </cols>
  <sheetData>
    <row r="1" spans="2:6" ht="15.75" thickBot="1" x14ac:dyDescent="0.3"/>
    <row r="2" spans="2:6" ht="18.75" customHeight="1" thickBot="1" x14ac:dyDescent="0.3">
      <c r="B2" s="230" t="s">
        <v>393</v>
      </c>
      <c r="C2" s="231"/>
      <c r="D2" s="231"/>
      <c r="E2" s="231"/>
      <c r="F2" s="232"/>
    </row>
    <row r="3" spans="2:6" s="4" customFormat="1" ht="29.25" customHeight="1" x14ac:dyDescent="0.25">
      <c r="B3" s="214" t="s">
        <v>364</v>
      </c>
      <c r="C3" s="216" t="s">
        <v>365</v>
      </c>
      <c r="D3" s="216" t="s">
        <v>366</v>
      </c>
      <c r="E3" s="216" t="s">
        <v>367</v>
      </c>
      <c r="F3" s="215" t="s">
        <v>368</v>
      </c>
    </row>
    <row r="4" spans="2:6" s="4" customFormat="1" ht="81" x14ac:dyDescent="0.25">
      <c r="B4" s="211" t="s">
        <v>390</v>
      </c>
      <c r="C4" s="217" t="s">
        <v>369</v>
      </c>
      <c r="D4" s="218" t="s">
        <v>370</v>
      </c>
      <c r="E4" s="218" t="s">
        <v>370</v>
      </c>
      <c r="F4" s="209" t="s">
        <v>371</v>
      </c>
    </row>
    <row r="5" spans="2:6" ht="69" customHeight="1" x14ac:dyDescent="0.25">
      <c r="B5" s="220"/>
      <c r="C5" s="221" t="s">
        <v>372</v>
      </c>
      <c r="D5" s="222" t="s">
        <v>370</v>
      </c>
      <c r="E5" s="222" t="s">
        <v>370</v>
      </c>
      <c r="F5" s="223" t="s">
        <v>373</v>
      </c>
    </row>
    <row r="6" spans="2:6" s="4" customFormat="1" ht="74.25" customHeight="1" x14ac:dyDescent="0.25">
      <c r="B6" s="224"/>
      <c r="C6" s="225" t="s">
        <v>374</v>
      </c>
      <c r="D6" s="226" t="s">
        <v>375</v>
      </c>
      <c r="E6" s="226" t="s">
        <v>376</v>
      </c>
      <c r="F6" s="227" t="s">
        <v>377</v>
      </c>
    </row>
    <row r="7" spans="2:6" s="4" customFormat="1" ht="100.5" customHeight="1" x14ac:dyDescent="0.25">
      <c r="B7" s="228" t="s">
        <v>391</v>
      </c>
      <c r="C7" s="226" t="s">
        <v>378</v>
      </c>
      <c r="D7" s="226" t="s">
        <v>370</v>
      </c>
      <c r="E7" s="226" t="s">
        <v>376</v>
      </c>
      <c r="F7" s="229" t="s">
        <v>379</v>
      </c>
    </row>
    <row r="8" spans="2:6" ht="87" customHeight="1" x14ac:dyDescent="0.25">
      <c r="B8" s="220"/>
      <c r="C8" s="225" t="s">
        <v>380</v>
      </c>
      <c r="D8" s="226" t="s">
        <v>375</v>
      </c>
      <c r="E8" s="226" t="s">
        <v>370</v>
      </c>
      <c r="F8" s="229" t="s">
        <v>381</v>
      </c>
    </row>
    <row r="9" spans="2:6" ht="102" customHeight="1" x14ac:dyDescent="0.25">
      <c r="B9" s="220"/>
      <c r="C9" s="225" t="s">
        <v>382</v>
      </c>
      <c r="D9" s="226" t="s">
        <v>375</v>
      </c>
      <c r="E9" s="226" t="s">
        <v>376</v>
      </c>
      <c r="F9" s="229" t="s">
        <v>383</v>
      </c>
    </row>
    <row r="10" spans="2:6" s="4" customFormat="1" ht="87" customHeight="1" x14ac:dyDescent="0.25">
      <c r="B10" s="228" t="s">
        <v>392</v>
      </c>
      <c r="C10" s="226" t="s">
        <v>384</v>
      </c>
      <c r="D10" s="226" t="s">
        <v>370</v>
      </c>
      <c r="E10" s="226" t="s">
        <v>376</v>
      </c>
      <c r="F10" s="229" t="s">
        <v>385</v>
      </c>
    </row>
    <row r="11" spans="2:6" s="4" customFormat="1" ht="87.75" customHeight="1" x14ac:dyDescent="0.25">
      <c r="B11" s="224"/>
      <c r="C11" s="226" t="s">
        <v>386</v>
      </c>
      <c r="D11" s="226" t="s">
        <v>370</v>
      </c>
      <c r="E11" s="226" t="s">
        <v>370</v>
      </c>
      <c r="F11" s="229" t="s">
        <v>387</v>
      </c>
    </row>
    <row r="12" spans="2:6" s="4" customFormat="1" ht="86.25" customHeight="1" thickBot="1" x14ac:dyDescent="0.3">
      <c r="B12" s="212"/>
      <c r="C12" s="219" t="s">
        <v>388</v>
      </c>
      <c r="D12" s="219" t="s">
        <v>370</v>
      </c>
      <c r="E12" s="219" t="s">
        <v>370</v>
      </c>
      <c r="F12" s="213" t="s">
        <v>389</v>
      </c>
    </row>
    <row r="13" spans="2:6" ht="210" customHeight="1" x14ac:dyDescent="0.25">
      <c r="B13" s="210"/>
      <c r="C13" s="210"/>
      <c r="D13" s="210"/>
      <c r="E13" s="210"/>
      <c r="F13" s="210"/>
    </row>
    <row r="14" spans="2:6" ht="210" customHeight="1" x14ac:dyDescent="0.25"/>
    <row r="15" spans="2:6" ht="249.75" customHeight="1" x14ac:dyDescent="0.25"/>
    <row r="16" spans="2:6" ht="268.5" customHeight="1" x14ac:dyDescent="0.25"/>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427CD7-965B-4434-8BD8-8F291133A26F}">
  <dimension ref="B1:F17"/>
  <sheetViews>
    <sheetView workbookViewId="0">
      <selection activeCell="B2" sqref="B2:F17"/>
    </sheetView>
  </sheetViews>
  <sheetFormatPr defaultRowHeight="15" x14ac:dyDescent="0.25"/>
  <cols>
    <col min="1" max="1" width="2.5703125" customWidth="1"/>
    <col min="6" max="6" width="11.5703125" customWidth="1"/>
  </cols>
  <sheetData>
    <row r="1" spans="2:6" ht="15.75" thickBot="1" x14ac:dyDescent="0.3"/>
    <row r="2" spans="2:6" ht="15.75" thickBot="1" x14ac:dyDescent="0.3">
      <c r="B2" s="29" t="s">
        <v>125</v>
      </c>
      <c r="C2" s="6"/>
      <c r="D2" s="6"/>
      <c r="E2" s="6"/>
      <c r="F2" s="7"/>
    </row>
    <row r="3" spans="2:6" s="4" customFormat="1" ht="45.75" customHeight="1" x14ac:dyDescent="0.25">
      <c r="B3" s="249" t="s">
        <v>123</v>
      </c>
      <c r="C3" s="250"/>
      <c r="D3" s="250"/>
      <c r="E3" s="250"/>
      <c r="F3" s="251"/>
    </row>
    <row r="4" spans="2:6" x14ac:dyDescent="0.25">
      <c r="B4" s="204" t="s">
        <v>126</v>
      </c>
      <c r="C4" s="205"/>
      <c r="D4" s="205"/>
      <c r="E4" s="205"/>
      <c r="F4" s="206"/>
    </row>
    <row r="5" spans="2:6" s="4" customFormat="1" ht="60" customHeight="1" x14ac:dyDescent="0.25">
      <c r="B5" s="252" t="s">
        <v>124</v>
      </c>
      <c r="C5" s="253"/>
      <c r="D5" s="253"/>
      <c r="E5" s="253"/>
      <c r="F5" s="254"/>
    </row>
    <row r="6" spans="2:6" s="4" customFormat="1" ht="15" customHeight="1" x14ac:dyDescent="0.25">
      <c r="B6" s="203"/>
      <c r="C6" s="3"/>
      <c r="D6" s="3"/>
      <c r="E6" s="3"/>
      <c r="F6" s="11"/>
    </row>
    <row r="7" spans="2:6" s="4" customFormat="1" ht="60.75" customHeight="1" x14ac:dyDescent="0.25">
      <c r="B7" s="255" t="s">
        <v>115</v>
      </c>
      <c r="C7" s="256"/>
      <c r="D7" s="256"/>
      <c r="E7" s="256"/>
      <c r="F7" s="257"/>
    </row>
    <row r="8" spans="2:6" x14ac:dyDescent="0.25">
      <c r="B8" s="203"/>
      <c r="F8" s="33"/>
    </row>
    <row r="9" spans="2:6" s="4" customFormat="1" ht="61.5" customHeight="1" x14ac:dyDescent="0.25">
      <c r="B9" s="255" t="s">
        <v>116</v>
      </c>
      <c r="C9" s="256"/>
      <c r="D9" s="256"/>
      <c r="E9" s="256"/>
      <c r="F9" s="257"/>
    </row>
    <row r="10" spans="2:6" x14ac:dyDescent="0.25">
      <c r="B10" s="203"/>
      <c r="F10" s="33"/>
    </row>
    <row r="11" spans="2:6" s="4" customFormat="1" ht="75" customHeight="1" x14ac:dyDescent="0.25">
      <c r="B11" s="255" t="s">
        <v>117</v>
      </c>
      <c r="C11" s="256"/>
      <c r="D11" s="256"/>
      <c r="E11" s="256"/>
      <c r="F11" s="257"/>
    </row>
    <row r="12" spans="2:6" x14ac:dyDescent="0.25">
      <c r="B12" s="207"/>
      <c r="C12" s="28"/>
      <c r="D12" s="28"/>
      <c r="E12" s="28"/>
      <c r="F12" s="36"/>
    </row>
    <row r="13" spans="2:6" x14ac:dyDescent="0.25">
      <c r="B13" s="154" t="s">
        <v>118</v>
      </c>
      <c r="F13" s="33"/>
    </row>
    <row r="14" spans="2:6" s="4" customFormat="1" ht="30" customHeight="1" x14ac:dyDescent="0.25">
      <c r="B14" s="247" t="s">
        <v>119</v>
      </c>
      <c r="C14" s="234"/>
      <c r="D14" s="234"/>
      <c r="E14" s="234"/>
      <c r="F14" s="236"/>
    </row>
    <row r="15" spans="2:6" s="4" customFormat="1" ht="30" customHeight="1" x14ac:dyDescent="0.25">
      <c r="B15" s="247" t="s">
        <v>120</v>
      </c>
      <c r="C15" s="234"/>
      <c r="D15" s="234"/>
      <c r="E15" s="234"/>
      <c r="F15" s="236"/>
    </row>
    <row r="16" spans="2:6" s="4" customFormat="1" ht="30" customHeight="1" x14ac:dyDescent="0.25">
      <c r="B16" s="247" t="s">
        <v>121</v>
      </c>
      <c r="C16" s="234"/>
      <c r="D16" s="234"/>
      <c r="E16" s="234"/>
      <c r="F16" s="236"/>
    </row>
    <row r="17" spans="2:6" ht="30" customHeight="1" thickBot="1" x14ac:dyDescent="0.3">
      <c r="B17" s="248" t="s">
        <v>122</v>
      </c>
      <c r="C17" s="241"/>
      <c r="D17" s="241"/>
      <c r="E17" s="241"/>
      <c r="F17" s="242"/>
    </row>
  </sheetData>
  <mergeCells count="9">
    <mergeCell ref="B14:F14"/>
    <mergeCell ref="B15:F15"/>
    <mergeCell ref="B16:F16"/>
    <mergeCell ref="B17:F17"/>
    <mergeCell ref="B3:F3"/>
    <mergeCell ref="B5:F5"/>
    <mergeCell ref="B7:F7"/>
    <mergeCell ref="B9:F9"/>
    <mergeCell ref="B11:F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5</vt:i4>
      </vt:variant>
    </vt:vector>
  </HeadingPairs>
  <TitlesOfParts>
    <vt:vector size="21" baseType="lpstr">
      <vt:lpstr>Compliance Calendar</vt:lpstr>
      <vt:lpstr>Start-up Cost</vt:lpstr>
      <vt:lpstr>P &amp; L</vt:lpstr>
      <vt:lpstr>Cash Flow</vt:lpstr>
      <vt:lpstr>Financial Projections</vt:lpstr>
      <vt:lpstr>Bucket list example</vt:lpstr>
      <vt:lpstr>Strategies  Plans</vt:lpstr>
      <vt:lpstr>Risk Analyses</vt:lpstr>
      <vt:lpstr>Funding Pitch</vt:lpstr>
      <vt:lpstr>Checklist Brand Guidelines</vt:lpstr>
      <vt:lpstr>SWOT Analysis</vt:lpstr>
      <vt:lpstr>Content Calendar</vt:lpstr>
      <vt:lpstr>4-1-1- rule</vt:lpstr>
      <vt:lpstr>TAX</vt:lpstr>
      <vt:lpstr>Sheet8</vt:lpstr>
      <vt:lpstr>Sheet9</vt:lpstr>
      <vt:lpstr>'Cash Flow'!Print_Area</vt:lpstr>
      <vt:lpstr>'Checklist Brand Guidelines'!Print_Area</vt:lpstr>
      <vt:lpstr>'Compliance Calendar'!Print_Area</vt:lpstr>
      <vt:lpstr>'P &amp; L'!Print_Area</vt:lpstr>
      <vt:lpstr>'Start-up Cost'!Print_Area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Mada Butt</dc:creator>
  <cp:lastModifiedBy>Mada Butt</cp:lastModifiedBy>
  <cp:lastPrinted>2025-04-28T10:59:17Z</cp:lastPrinted>
  <dcterms:created xsi:type="dcterms:W3CDTF">2025-04-07T01:21:14Z</dcterms:created>
  <dcterms:modified xsi:type="dcterms:W3CDTF">2025-04-28T11:03:39Z</dcterms:modified>
</cp:coreProperties>
</file>